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onlaphoz\MSSZ_összes\ranglista versenyek MSSZ\2023 ranglista\"/>
    </mc:Choice>
  </mc:AlternateContent>
  <xr:revisionPtr revIDLastSave="0" documentId="8_{64FABDD9-276C-4665-B353-E1A60251079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LPU férfi" sheetId="1" r:id="rId1"/>
    <sheet name="LPU nő" sheetId="2" r:id="rId2"/>
    <sheet name="LPI férfi" sheetId="3" r:id="rId3"/>
    <sheet name="LPI nő" sheetId="4" r:id="rId4"/>
  </sheets>
  <calcPr calcId="191029"/>
</workbook>
</file>

<file path=xl/calcChain.xml><?xml version="1.0" encoding="utf-8"?>
<calcChain xmlns="http://schemas.openxmlformats.org/spreadsheetml/2006/main">
  <c r="O10" i="2" l="1"/>
  <c r="M10" i="2"/>
  <c r="O13" i="1"/>
  <c r="M13" i="1"/>
  <c r="O24" i="4"/>
  <c r="M24" i="4"/>
  <c r="O23" i="4"/>
  <c r="M23" i="4"/>
  <c r="O22" i="4"/>
  <c r="M22" i="4"/>
  <c r="O21" i="4"/>
  <c r="M21" i="4"/>
  <c r="O20" i="4"/>
  <c r="M20" i="4"/>
  <c r="O19" i="4"/>
  <c r="M19" i="4"/>
  <c r="O18" i="4"/>
  <c r="M18" i="4"/>
  <c r="O17" i="4"/>
  <c r="M17" i="4"/>
  <c r="O16" i="4"/>
  <c r="M16" i="4"/>
  <c r="O15" i="4"/>
  <c r="M15" i="4"/>
  <c r="O12" i="4"/>
  <c r="M12" i="4"/>
  <c r="O11" i="4"/>
  <c r="M11" i="4"/>
  <c r="O10" i="4"/>
  <c r="M10" i="4"/>
  <c r="O9" i="4"/>
  <c r="M9" i="4"/>
  <c r="O8" i="4"/>
  <c r="M8" i="4"/>
  <c r="O7" i="4"/>
  <c r="M7" i="4"/>
  <c r="O6" i="4"/>
  <c r="M6" i="4"/>
  <c r="O5" i="4"/>
  <c r="M5" i="4"/>
  <c r="O4" i="4"/>
  <c r="M4" i="4"/>
  <c r="O3" i="4"/>
  <c r="M3" i="4"/>
  <c r="O26" i="3"/>
  <c r="M26" i="3"/>
  <c r="O25" i="3"/>
  <c r="M25" i="3"/>
  <c r="O24" i="3"/>
  <c r="M24" i="3"/>
  <c r="O23" i="3"/>
  <c r="M23" i="3"/>
  <c r="O22" i="3"/>
  <c r="M22" i="3"/>
  <c r="O21" i="3"/>
  <c r="M21" i="3"/>
  <c r="O20" i="3"/>
  <c r="M20" i="3"/>
  <c r="O19" i="3"/>
  <c r="M19" i="3"/>
  <c r="O18" i="3"/>
  <c r="M18" i="3"/>
  <c r="O17" i="3"/>
  <c r="M17" i="3"/>
  <c r="O14" i="3"/>
  <c r="M14" i="3"/>
  <c r="O13" i="3"/>
  <c r="M13" i="3"/>
  <c r="O12" i="3"/>
  <c r="M12" i="3"/>
  <c r="O11" i="3"/>
  <c r="M11" i="3"/>
  <c r="O10" i="3"/>
  <c r="M10" i="3"/>
  <c r="O9" i="3"/>
  <c r="M9" i="3"/>
  <c r="O8" i="3"/>
  <c r="M8" i="3"/>
  <c r="O7" i="3"/>
  <c r="M7" i="3"/>
  <c r="O6" i="3"/>
  <c r="M6" i="3"/>
  <c r="O5" i="3"/>
  <c r="M5" i="3"/>
  <c r="O4" i="3"/>
  <c r="M4" i="3"/>
  <c r="O3" i="3"/>
  <c r="M3" i="3"/>
  <c r="O25" i="2"/>
  <c r="M25" i="2"/>
  <c r="O24" i="2"/>
  <c r="M24" i="2"/>
  <c r="O23" i="2"/>
  <c r="M23" i="2"/>
  <c r="O22" i="2"/>
  <c r="M22" i="2"/>
  <c r="O21" i="2"/>
  <c r="M21" i="2"/>
  <c r="O20" i="2"/>
  <c r="M20" i="2"/>
  <c r="O19" i="2"/>
  <c r="M19" i="2"/>
  <c r="O18" i="2"/>
  <c r="M18" i="2"/>
  <c r="O17" i="2"/>
  <c r="M17" i="2"/>
  <c r="O16" i="2"/>
  <c r="M16" i="2"/>
  <c r="O13" i="2"/>
  <c r="M13" i="2"/>
  <c r="O12" i="2"/>
  <c r="M12" i="2"/>
  <c r="O11" i="2"/>
  <c r="M11" i="2"/>
  <c r="O9" i="2"/>
  <c r="M9" i="2"/>
  <c r="O8" i="2"/>
  <c r="M8" i="2"/>
  <c r="O7" i="2"/>
  <c r="M7" i="2"/>
  <c r="O6" i="2"/>
  <c r="M6" i="2"/>
  <c r="O5" i="2"/>
  <c r="M5" i="2"/>
  <c r="O4" i="2"/>
  <c r="M4" i="2"/>
  <c r="O3" i="2"/>
  <c r="M3" i="2"/>
  <c r="O25" i="1"/>
  <c r="M25" i="1"/>
  <c r="O24" i="1"/>
  <c r="M24" i="1"/>
  <c r="O23" i="1"/>
  <c r="M23" i="1"/>
  <c r="O22" i="1"/>
  <c r="M22" i="1"/>
  <c r="O21" i="1"/>
  <c r="M21" i="1"/>
  <c r="O20" i="1"/>
  <c r="M20" i="1"/>
  <c r="O19" i="1"/>
  <c r="M19" i="1"/>
  <c r="O18" i="1"/>
  <c r="M18" i="1"/>
  <c r="O17" i="1"/>
  <c r="M17" i="1"/>
  <c r="O16" i="1"/>
  <c r="M16" i="1"/>
  <c r="O12" i="1"/>
  <c r="M12" i="1"/>
  <c r="O11" i="1"/>
  <c r="M11" i="1"/>
  <c r="O10" i="1"/>
  <c r="M10" i="1"/>
  <c r="O9" i="1"/>
  <c r="M9" i="1"/>
  <c r="O8" i="1"/>
  <c r="M8" i="1"/>
  <c r="O7" i="1"/>
  <c r="M7" i="1"/>
  <c r="O6" i="1"/>
  <c r="M6" i="1"/>
  <c r="O5" i="1"/>
  <c r="M5" i="1"/>
  <c r="O4" i="1"/>
  <c r="M4" i="1"/>
  <c r="O3" i="1"/>
  <c r="M3" i="1"/>
</calcChain>
</file>

<file path=xl/sharedStrings.xml><?xml version="1.0" encoding="utf-8"?>
<sst xmlns="http://schemas.openxmlformats.org/spreadsheetml/2006/main" count="323" uniqueCount="133">
  <si>
    <t>KSI verseny1.</t>
  </si>
  <si>
    <t>döntő helyezése</t>
  </si>
  <si>
    <t>KSI verseny2.</t>
  </si>
  <si>
    <t>BHSE verseny 1.</t>
  </si>
  <si>
    <t>BHSE verseny 2.</t>
  </si>
  <si>
    <t>két legjobb átlaga</t>
  </si>
  <si>
    <t>két legjobb er. döntő  hely össz.</t>
  </si>
  <si>
    <t>két legjobb összege</t>
  </si>
  <si>
    <t>1.</t>
  </si>
  <si>
    <t>Péni István</t>
  </si>
  <si>
    <t>UTE</t>
  </si>
  <si>
    <t>2.</t>
  </si>
  <si>
    <t>Hammerl Soma</t>
  </si>
  <si>
    <t>3.</t>
  </si>
  <si>
    <t>Pekler Zalán</t>
  </si>
  <si>
    <t>EVSE</t>
  </si>
  <si>
    <t>4.</t>
  </si>
  <si>
    <t>Somogyi Péter</t>
  </si>
  <si>
    <t>ZTE</t>
  </si>
  <si>
    <t>5.</t>
  </si>
  <si>
    <t>Hári Péter</t>
  </si>
  <si>
    <t>BHSE</t>
  </si>
  <si>
    <t>6.</t>
  </si>
  <si>
    <t>Vas Péter</t>
  </si>
  <si>
    <t>7.</t>
  </si>
  <si>
    <t>Szabó Marcell</t>
  </si>
  <si>
    <t>8.</t>
  </si>
  <si>
    <t>Horváth Tamás</t>
  </si>
  <si>
    <t>9.</t>
  </si>
  <si>
    <t>Csókási Tibor</t>
  </si>
  <si>
    <t>10.</t>
  </si>
  <si>
    <t>Havasi Ferenc</t>
  </si>
  <si>
    <t>Kálmán Bálint</t>
  </si>
  <si>
    <t>Török Ferenc</t>
  </si>
  <si>
    <t>CSLE</t>
  </si>
  <si>
    <t>Varga Botond</t>
  </si>
  <si>
    <t>Mlinkovics Máté</t>
  </si>
  <si>
    <t>Dénes András</t>
  </si>
  <si>
    <t>Cél-Tudat</t>
  </si>
  <si>
    <t>Rácz Áron</t>
  </si>
  <si>
    <t>Wittmann Péter</t>
  </si>
  <si>
    <t>APLE</t>
  </si>
  <si>
    <t>Tankovics Tamás</t>
  </si>
  <si>
    <t>Lévai Csongor</t>
  </si>
  <si>
    <t>Mate-Geac</t>
  </si>
  <si>
    <t>Povázsay János</t>
  </si>
  <si>
    <t>Dénes Eszter</t>
  </si>
  <si>
    <t>Mészáros Eszter</t>
  </si>
  <si>
    <t>Bajos Gitta</t>
  </si>
  <si>
    <t>Nagybányai-Nagy Anna</t>
  </si>
  <si>
    <t>Lovász Dorina</t>
  </si>
  <si>
    <t>Toma Dorina</t>
  </si>
  <si>
    <t>Tarr Vivien</t>
  </si>
  <si>
    <t>Biatovszki Mira</t>
  </si>
  <si>
    <t>Gáspár Lalita</t>
  </si>
  <si>
    <t>Vasas</t>
  </si>
  <si>
    <t>Szijj Katinka</t>
  </si>
  <si>
    <t>Ferik Csilla</t>
  </si>
  <si>
    <t>Tóth Anna</t>
  </si>
  <si>
    <t>Toma Réka</t>
  </si>
  <si>
    <t>Vintze Regina</t>
  </si>
  <si>
    <t>Benedek Ágnes</t>
  </si>
  <si>
    <t>Farkas Dóra</t>
  </si>
  <si>
    <t>Hegedűs Abigél</t>
  </si>
  <si>
    <t>PVSK</t>
  </si>
  <si>
    <t>Jovan Noémi</t>
  </si>
  <si>
    <t>BVLK</t>
  </si>
  <si>
    <t>Dombi Emma</t>
  </si>
  <si>
    <t>Borsos Eszter</t>
  </si>
  <si>
    <t>NPSLE</t>
  </si>
  <si>
    <t>Nagy László</t>
  </si>
  <si>
    <t>Tátrai-Fejes Miklós</t>
  </si>
  <si>
    <t>Tóth Gábor</t>
  </si>
  <si>
    <t>Papp László</t>
  </si>
  <si>
    <t>ZLK</t>
  </si>
  <si>
    <t>Bérces Béla</t>
  </si>
  <si>
    <t>Szemán Dávid</t>
  </si>
  <si>
    <t>SZHB</t>
  </si>
  <si>
    <t>Sárközi Tamás</t>
  </si>
  <si>
    <t>ATTE</t>
  </si>
  <si>
    <t>Jambrik István</t>
  </si>
  <si>
    <t>Csizmadia András</t>
  </si>
  <si>
    <t>Kálmán Csaba Levente</t>
  </si>
  <si>
    <t>AVSC</t>
  </si>
  <si>
    <t>11.</t>
  </si>
  <si>
    <t>Polgár János</t>
  </si>
  <si>
    <t>DEBLSE</t>
  </si>
  <si>
    <t>12.</t>
  </si>
  <si>
    <t>Bartók Csaba</t>
  </si>
  <si>
    <t>TVSC</t>
  </si>
  <si>
    <t>Rédecsi Máté</t>
  </si>
  <si>
    <t>Weite Hayden</t>
  </si>
  <si>
    <t>KSI</t>
  </si>
  <si>
    <t>Renácz Róbert</t>
  </si>
  <si>
    <t>Veszprém</t>
  </si>
  <si>
    <t>Nagy Bálint</t>
  </si>
  <si>
    <t>EPLE</t>
  </si>
  <si>
    <t>Szabó Barna Ádám</t>
  </si>
  <si>
    <t>Kiss Gergely László</t>
  </si>
  <si>
    <t>NYPLE</t>
  </si>
  <si>
    <t>Nagy Ákos Károly</t>
  </si>
  <si>
    <t>Szabolcsi Szabolcs Vencel</t>
  </si>
  <si>
    <t>Soós Bendegúz</t>
  </si>
  <si>
    <t>KELK</t>
  </si>
  <si>
    <t>Laczik Dávid</t>
  </si>
  <si>
    <t>GYLK</t>
  </si>
  <si>
    <t>Major Veonika</t>
  </si>
  <si>
    <t>Csonka Zsófia</t>
  </si>
  <si>
    <t>Varga-Zalay Babett</t>
  </si>
  <si>
    <t>Sike Renáta</t>
  </si>
  <si>
    <t>Szakács Tünde  EB 03-05.-03.13.</t>
  </si>
  <si>
    <t>Fábián Sára Ráchel</t>
  </si>
  <si>
    <t>Komáromi Krisztina Panna</t>
  </si>
  <si>
    <t>BerdeViktória</t>
  </si>
  <si>
    <t>Novotnyné Kovács Katalin</t>
  </si>
  <si>
    <t>Vas Virág dr.</t>
  </si>
  <si>
    <t>Jákó Miriam</t>
  </si>
  <si>
    <t>Oszváth Réka</t>
  </si>
  <si>
    <t>Kálóczi Regina</t>
  </si>
  <si>
    <t>Gergő Lilla</t>
  </si>
  <si>
    <t>Tinordi Gabriella</t>
  </si>
  <si>
    <t>Zsigmond-Selyeby Ágnes</t>
  </si>
  <si>
    <t>Fazekas Orsi</t>
  </si>
  <si>
    <t>Fazekas Milla</t>
  </si>
  <si>
    <t>Domsits Olívia</t>
  </si>
  <si>
    <t>Dézsi Vivien</t>
  </si>
  <si>
    <t>Kiss Viktor</t>
  </si>
  <si>
    <t>UTE (USA)</t>
  </si>
  <si>
    <t>Horváth Lea</t>
  </si>
  <si>
    <t>EVSE (USA)</t>
  </si>
  <si>
    <t>MATE-GEAC</t>
  </si>
  <si>
    <t>PSN ZRT</t>
  </si>
  <si>
    <t>DVLK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</si>
</sst>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2" fillId="0" borderId="13" xfId="0" applyFont="1" applyBorder="1"/>
    <xf numFmtId="0" fontId="0" fillId="0" borderId="13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4" fontId="0" fillId="0" borderId="1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25" xfId="0" applyFont="1" applyBorder="1"/>
    <xf numFmtId="0" fontId="0" fillId="0" borderId="25" xfId="0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13" xfId="0" applyFont="1" applyFill="1" applyBorder="1"/>
    <xf numFmtId="0" fontId="0" fillId="2" borderId="13" xfId="0" applyFill="1" applyBorder="1" applyAlignment="1">
      <alignment horizontal="center"/>
    </xf>
    <xf numFmtId="0" fontId="2" fillId="3" borderId="13" xfId="0" applyFont="1" applyFill="1" applyBorder="1"/>
    <xf numFmtId="14" fontId="0" fillId="3" borderId="13" xfId="0" applyNumberForma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4" borderId="13" xfId="0" applyFont="1" applyFill="1" applyBorder="1"/>
    <xf numFmtId="0" fontId="0" fillId="4" borderId="13" xfId="0" applyFill="1" applyBorder="1" applyAlignment="1">
      <alignment horizontal="center"/>
    </xf>
    <xf numFmtId="0" fontId="2" fillId="0" borderId="31" xfId="0" applyFont="1" applyBorder="1"/>
    <xf numFmtId="0" fontId="0" fillId="0" borderId="31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0" fillId="0" borderId="31" xfId="0" applyBorder="1"/>
    <xf numFmtId="0" fontId="0" fillId="0" borderId="33" xfId="0" applyBorder="1"/>
    <xf numFmtId="0" fontId="0" fillId="0" borderId="34" xfId="0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5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opLeftCell="A7" workbookViewId="0">
      <selection activeCell="D21" sqref="D21"/>
    </sheetView>
  </sheetViews>
  <sheetFormatPr defaultRowHeight="15" x14ac:dyDescent="0.25"/>
  <cols>
    <col min="1" max="1" width="5.5703125" style="45" customWidth="1"/>
    <col min="2" max="2" width="36.42578125" customWidth="1"/>
    <col min="3" max="3" width="9.85546875" style="45" customWidth="1"/>
    <col min="4" max="4" width="11.42578125" style="45" bestFit="1" customWidth="1"/>
    <col min="5" max="5" width="8.7109375" style="46" customWidth="1"/>
    <col min="6" max="6" width="6.7109375" style="45" customWidth="1"/>
    <col min="7" max="8" width="8.7109375" style="46" customWidth="1"/>
    <col min="9" max="9" width="6.5703125" style="45" customWidth="1"/>
    <col min="10" max="10" width="8.7109375" style="46" customWidth="1"/>
    <col min="11" max="11" width="6" customWidth="1"/>
    <col min="14" max="14" width="10.140625" customWidth="1"/>
  </cols>
  <sheetData>
    <row r="1" spans="1:16" ht="60" x14ac:dyDescent="0.25">
      <c r="A1" s="1"/>
      <c r="B1" s="44"/>
      <c r="C1" s="42"/>
      <c r="D1" s="60"/>
      <c r="E1" s="2" t="s">
        <v>0</v>
      </c>
      <c r="F1" s="3" t="s">
        <v>1</v>
      </c>
      <c r="G1" s="4" t="s">
        <v>2</v>
      </c>
      <c r="H1" s="4" t="s">
        <v>3</v>
      </c>
      <c r="I1" s="3" t="s">
        <v>1</v>
      </c>
      <c r="J1" s="4" t="s">
        <v>4</v>
      </c>
      <c r="K1" s="3" t="s">
        <v>1</v>
      </c>
      <c r="L1" s="5"/>
      <c r="M1" s="6" t="s">
        <v>5</v>
      </c>
      <c r="N1" s="6" t="s">
        <v>6</v>
      </c>
      <c r="O1" s="7" t="s">
        <v>7</v>
      </c>
      <c r="P1" s="8"/>
    </row>
    <row r="2" spans="1:16" ht="15.75" thickBot="1" x14ac:dyDescent="0.3">
      <c r="A2" s="10"/>
      <c r="B2" s="14"/>
      <c r="C2" s="13"/>
      <c r="D2" s="13"/>
      <c r="E2" s="12"/>
      <c r="F2" s="13"/>
      <c r="G2" s="12"/>
      <c r="H2" s="12"/>
      <c r="I2" s="13"/>
      <c r="J2" s="12"/>
      <c r="K2" s="14"/>
      <c r="L2" s="14"/>
      <c r="M2" s="14"/>
      <c r="N2" s="14"/>
      <c r="O2" s="11"/>
    </row>
    <row r="3" spans="1:16" x14ac:dyDescent="0.25">
      <c r="A3" s="15" t="s">
        <v>8</v>
      </c>
      <c r="B3" s="16" t="s">
        <v>9</v>
      </c>
      <c r="C3" s="17">
        <v>1997</v>
      </c>
      <c r="D3" s="17" t="s">
        <v>10</v>
      </c>
      <c r="E3" s="18">
        <v>629.9</v>
      </c>
      <c r="F3" s="19" t="s">
        <v>8</v>
      </c>
      <c r="G3" s="20">
        <v>631.29999999999995</v>
      </c>
      <c r="H3" s="20"/>
      <c r="I3" s="19"/>
      <c r="J3" s="20"/>
      <c r="K3" s="21"/>
      <c r="L3" s="22"/>
      <c r="M3" s="23">
        <f>AVERAGE(MAX(E3:G3:H3:J3),LARGE(E3:G3:H3:J3,2))</f>
        <v>630.59999999999991</v>
      </c>
      <c r="N3" s="23"/>
      <c r="O3" s="24">
        <f>SUM(MAX(E3:G3:H3:J3),LARGE(E3:G3:H3:J3,2))</f>
        <v>1261.1999999999998</v>
      </c>
    </row>
    <row r="4" spans="1:16" x14ac:dyDescent="0.25">
      <c r="A4" s="25" t="s">
        <v>11</v>
      </c>
      <c r="B4" s="16" t="s">
        <v>12</v>
      </c>
      <c r="C4" s="17">
        <v>2001</v>
      </c>
      <c r="D4" s="17" t="s">
        <v>10</v>
      </c>
      <c r="E4" s="26">
        <v>625.4</v>
      </c>
      <c r="F4" s="17" t="s">
        <v>13</v>
      </c>
      <c r="G4" s="27">
        <v>630</v>
      </c>
      <c r="H4" s="27"/>
      <c r="I4" s="17"/>
      <c r="J4" s="27"/>
      <c r="K4" s="28"/>
      <c r="L4" s="29"/>
      <c r="M4" s="30">
        <f>AVERAGE(MAX(E4:G4:H4:J4),LARGE(E4:G4:H4:J4,2))</f>
        <v>627.70000000000005</v>
      </c>
      <c r="N4" s="30"/>
      <c r="O4" s="31">
        <f>SUM(MAX(E4:G4:H4:J4),LARGE(E4:G4:H4:J4,2))</f>
        <v>1255.4000000000001</v>
      </c>
    </row>
    <row r="5" spans="1:16" x14ac:dyDescent="0.25">
      <c r="A5" s="25" t="s">
        <v>13</v>
      </c>
      <c r="B5" s="16" t="s">
        <v>14</v>
      </c>
      <c r="C5" s="17">
        <v>2000</v>
      </c>
      <c r="D5" s="17" t="s">
        <v>15</v>
      </c>
      <c r="E5" s="26">
        <v>626.5</v>
      </c>
      <c r="F5" s="17" t="s">
        <v>11</v>
      </c>
      <c r="G5" s="27">
        <v>628.6</v>
      </c>
      <c r="H5" s="27"/>
      <c r="I5" s="17"/>
      <c r="J5" s="27"/>
      <c r="K5" s="28"/>
      <c r="L5" s="29"/>
      <c r="M5" s="30">
        <f>AVERAGE(MAX(E5:G5:H5:J5),LARGE(E5:G5:H5:J5,2))</f>
        <v>627.54999999999995</v>
      </c>
      <c r="N5" s="30"/>
      <c r="O5" s="31">
        <f>SUM(MAX(E5:G5:H5:J5),LARGE(E5:G5:H5:J5,2))</f>
        <v>1255.0999999999999</v>
      </c>
    </row>
    <row r="6" spans="1:16" x14ac:dyDescent="0.25">
      <c r="A6" s="25" t="s">
        <v>16</v>
      </c>
      <c r="B6" s="16" t="s">
        <v>17</v>
      </c>
      <c r="C6" s="17">
        <v>1983</v>
      </c>
      <c r="D6" s="17" t="s">
        <v>18</v>
      </c>
      <c r="E6" s="26">
        <v>620.5</v>
      </c>
      <c r="F6" s="17" t="s">
        <v>19</v>
      </c>
      <c r="G6" s="27">
        <v>628.4</v>
      </c>
      <c r="H6" s="27"/>
      <c r="I6" s="17"/>
      <c r="J6" s="27"/>
      <c r="K6" s="28"/>
      <c r="L6" s="29"/>
      <c r="M6" s="30">
        <f>AVERAGE(MAX(E6:G6:H6:J6),LARGE(E6:G6:H6:J6,2))</f>
        <v>624.45000000000005</v>
      </c>
      <c r="N6" s="30"/>
      <c r="O6" s="31">
        <f>SUM(MAX(E6:G6:H6:J6),LARGE(E6:G6:H6:J6,2))</f>
        <v>1248.9000000000001</v>
      </c>
    </row>
    <row r="7" spans="1:16" x14ac:dyDescent="0.25">
      <c r="A7" s="25" t="s">
        <v>19</v>
      </c>
      <c r="B7" s="16" t="s">
        <v>20</v>
      </c>
      <c r="C7" s="17">
        <v>1989</v>
      </c>
      <c r="D7" s="17" t="s">
        <v>21</v>
      </c>
      <c r="E7" s="26">
        <v>624.4</v>
      </c>
      <c r="F7" s="17" t="s">
        <v>22</v>
      </c>
      <c r="G7" s="27">
        <v>618.79999999999995</v>
      </c>
      <c r="H7" s="27"/>
      <c r="I7" s="17"/>
      <c r="J7" s="27"/>
      <c r="K7" s="28"/>
      <c r="L7" s="29"/>
      <c r="M7" s="30">
        <f>AVERAGE(MAX(E7:G7:H7:J7),LARGE(E7:G7:H7:J7,2))</f>
        <v>621.59999999999991</v>
      </c>
      <c r="N7" s="30"/>
      <c r="O7" s="31">
        <f>SUM(MAX(E7:G7:H7:J7),LARGE(E7:G7:H7:J7,2))</f>
        <v>1243.1999999999998</v>
      </c>
    </row>
    <row r="8" spans="1:16" x14ac:dyDescent="0.25">
      <c r="A8" s="25" t="s">
        <v>22</v>
      </c>
      <c r="B8" s="16" t="s">
        <v>23</v>
      </c>
      <c r="C8" s="17">
        <v>1998</v>
      </c>
      <c r="D8" s="17" t="s">
        <v>15</v>
      </c>
      <c r="E8" s="26">
        <v>620.9</v>
      </c>
      <c r="F8" s="17" t="s">
        <v>16</v>
      </c>
      <c r="G8" s="27">
        <v>620.5</v>
      </c>
      <c r="H8" s="27"/>
      <c r="I8" s="17"/>
      <c r="J8" s="27"/>
      <c r="K8" s="28"/>
      <c r="L8" s="29"/>
      <c r="M8" s="30">
        <f>AVERAGE(MAX(E8:G8:H8:J8),LARGE(E8:G8:H8:J8,2))</f>
        <v>620.70000000000005</v>
      </c>
      <c r="N8" s="30"/>
      <c r="O8" s="31">
        <f>SUM(MAX(E8:G8:H8:J8),LARGE(E8:G8:H8:J8,2))</f>
        <v>1241.4000000000001</v>
      </c>
    </row>
    <row r="9" spans="1:16" x14ac:dyDescent="0.25">
      <c r="A9" s="25" t="s">
        <v>24</v>
      </c>
      <c r="B9" s="16" t="s">
        <v>25</v>
      </c>
      <c r="C9" s="32">
        <v>37272</v>
      </c>
      <c r="D9" s="17" t="s">
        <v>18</v>
      </c>
      <c r="E9" s="26">
        <v>618.1</v>
      </c>
      <c r="F9" s="17"/>
      <c r="G9" s="27">
        <v>620.1</v>
      </c>
      <c r="H9" s="27"/>
      <c r="I9" s="17"/>
      <c r="J9" s="27"/>
      <c r="K9" s="28"/>
      <c r="L9" s="29"/>
      <c r="M9" s="30">
        <f>AVERAGE(MAX(E9:G9:H9:J9),LARGE(E9:G9:H9:J9,2))</f>
        <v>619.1</v>
      </c>
      <c r="N9" s="30"/>
      <c r="O9" s="31">
        <f>SUM(MAX(E9:G9:H9:J9),LARGE(E9:G9:H9:J9,2))</f>
        <v>1238.2</v>
      </c>
    </row>
    <row r="10" spans="1:16" x14ac:dyDescent="0.25">
      <c r="A10" s="25" t="s">
        <v>26</v>
      </c>
      <c r="B10" s="16" t="s">
        <v>27</v>
      </c>
      <c r="C10" s="17">
        <v>1986</v>
      </c>
      <c r="D10" s="17" t="s">
        <v>18</v>
      </c>
      <c r="E10" s="26">
        <v>611.29999999999995</v>
      </c>
      <c r="F10" s="17"/>
      <c r="G10" s="27">
        <v>607.9</v>
      </c>
      <c r="H10" s="27"/>
      <c r="I10" s="17"/>
      <c r="J10" s="27"/>
      <c r="K10" s="28"/>
      <c r="L10" s="29"/>
      <c r="M10" s="30">
        <f>AVERAGE(MAX(E10:G10:H10:J10),LARGE(E10:G10:H10:J10,2))</f>
        <v>609.59999999999991</v>
      </c>
      <c r="N10" s="30"/>
      <c r="O10" s="31">
        <f>SUM(MAX(E10:G10:H10:J10),LARGE(E10:G10:H10:J10,2))</f>
        <v>1219.1999999999998</v>
      </c>
    </row>
    <row r="11" spans="1:16" x14ac:dyDescent="0.25">
      <c r="A11" s="25" t="s">
        <v>28</v>
      </c>
      <c r="B11" s="16" t="s">
        <v>29</v>
      </c>
      <c r="C11" s="17">
        <v>1967</v>
      </c>
      <c r="D11" s="17" t="s">
        <v>18</v>
      </c>
      <c r="E11" s="26">
        <v>603.1</v>
      </c>
      <c r="F11" s="17"/>
      <c r="G11" s="27">
        <v>612.5</v>
      </c>
      <c r="H11" s="27"/>
      <c r="I11" s="17"/>
      <c r="J11" s="27"/>
      <c r="K11" s="28"/>
      <c r="L11" s="29"/>
      <c r="M11" s="30">
        <f>AVERAGE(MAX(E11:G11:H11:J11),LARGE(E11:G11:H11:J11,2))</f>
        <v>607.79999999999995</v>
      </c>
      <c r="N11" s="30"/>
      <c r="O11" s="31">
        <f>SUM(MAX(E11:G11:H11:J11),LARGE(E11:G11:H11:J11,2))</f>
        <v>1215.5999999999999</v>
      </c>
    </row>
    <row r="12" spans="1:16" x14ac:dyDescent="0.25">
      <c r="A12" s="25" t="s">
        <v>30</v>
      </c>
      <c r="B12" s="54" t="s">
        <v>31</v>
      </c>
      <c r="C12" s="55">
        <v>1976</v>
      </c>
      <c r="D12" s="55" t="s">
        <v>18</v>
      </c>
      <c r="E12" s="56">
        <v>600.20000000000005</v>
      </c>
      <c r="F12" s="55"/>
      <c r="G12" s="57">
        <v>597.9</v>
      </c>
      <c r="H12" s="57"/>
      <c r="I12" s="55"/>
      <c r="J12" s="57"/>
      <c r="K12" s="58"/>
      <c r="L12" s="59"/>
      <c r="M12" s="30">
        <f>AVERAGE(MAX(E12:G12:H12:J12),LARGE(E12:G12:H12:J12,2))</f>
        <v>599.04999999999995</v>
      </c>
      <c r="N12" s="9"/>
      <c r="O12" s="31">
        <f>SUM(MAX(E12:G12:H12:J12),LARGE(E12:G12:H12:J12,2))</f>
        <v>1198.0999999999999</v>
      </c>
    </row>
    <row r="13" spans="1:16" ht="15.75" thickBot="1" x14ac:dyDescent="0.3">
      <c r="A13" s="25" t="s">
        <v>84</v>
      </c>
      <c r="B13" s="34" t="s">
        <v>126</v>
      </c>
      <c r="C13" s="35">
        <v>2001</v>
      </c>
      <c r="D13" s="35" t="s">
        <v>127</v>
      </c>
      <c r="E13" s="36">
        <v>0</v>
      </c>
      <c r="F13" s="35"/>
      <c r="G13" s="37">
        <v>619.70000000000005</v>
      </c>
      <c r="H13" s="37"/>
      <c r="I13" s="35"/>
      <c r="J13" s="37"/>
      <c r="K13" s="38"/>
      <c r="L13" s="39"/>
      <c r="M13" s="40">
        <f>AVERAGE(MAX(E13:G13:H13:J13),LARGE(E13:G13:H13:J13,2))</f>
        <v>309.85000000000002</v>
      </c>
      <c r="N13" s="40"/>
      <c r="O13" s="41">
        <f>SUM(MAX(E13:G13:H13:J13),LARGE(E13:G13:H13:J13,2))</f>
        <v>619.70000000000005</v>
      </c>
    </row>
    <row r="14" spans="1:16" x14ac:dyDescent="0.25">
      <c r="A14" s="42"/>
      <c r="B14" s="44"/>
      <c r="C14" s="42"/>
      <c r="D14" s="42"/>
      <c r="E14" s="43"/>
      <c r="F14" s="42"/>
      <c r="G14" s="43"/>
      <c r="H14" s="43"/>
      <c r="I14" s="42"/>
      <c r="J14" s="43"/>
      <c r="K14" s="44"/>
      <c r="L14" s="44"/>
      <c r="M14" s="44"/>
      <c r="N14" s="44"/>
      <c r="O14" s="44"/>
    </row>
    <row r="15" spans="1:16" ht="15.75" thickBot="1" x14ac:dyDescent="0.3">
      <c r="A15" s="13"/>
      <c r="B15" s="14"/>
      <c r="C15" s="13"/>
      <c r="D15" s="13"/>
      <c r="E15" s="12"/>
      <c r="F15" s="13"/>
      <c r="G15" s="12"/>
      <c r="H15" s="12"/>
      <c r="I15" s="13"/>
      <c r="J15" s="12"/>
      <c r="K15" s="14"/>
      <c r="L15" s="14"/>
      <c r="M15" s="14"/>
      <c r="N15" s="14"/>
      <c r="O15" s="14"/>
    </row>
    <row r="16" spans="1:16" x14ac:dyDescent="0.25">
      <c r="A16" s="15" t="s">
        <v>8</v>
      </c>
      <c r="B16" s="16" t="s">
        <v>32</v>
      </c>
      <c r="C16" s="17">
        <v>2005</v>
      </c>
      <c r="D16" s="17" t="s">
        <v>18</v>
      </c>
      <c r="E16" s="18">
        <v>622.70000000000005</v>
      </c>
      <c r="F16" s="19" t="s">
        <v>24</v>
      </c>
      <c r="G16" s="20">
        <v>623.20000000000005</v>
      </c>
      <c r="H16" s="20"/>
      <c r="I16" s="19"/>
      <c r="J16" s="20"/>
      <c r="K16" s="21"/>
      <c r="L16" s="22"/>
      <c r="M16" s="23">
        <f>AVERAGE(MAX(E16:G16:H16:J16),LARGE(E16:G16:H16:J16,2))</f>
        <v>622.95000000000005</v>
      </c>
      <c r="N16" s="23"/>
      <c r="O16" s="24">
        <f>SUM(MAX(E16:G16:H16:J16),LARGE(E16:G16:H16:J16,2))</f>
        <v>1245.9000000000001</v>
      </c>
    </row>
    <row r="17" spans="1:15" x14ac:dyDescent="0.25">
      <c r="A17" s="25" t="s">
        <v>11</v>
      </c>
      <c r="B17" s="16" t="s">
        <v>33</v>
      </c>
      <c r="C17" s="17">
        <v>2003</v>
      </c>
      <c r="D17" s="17" t="s">
        <v>34</v>
      </c>
      <c r="E17" s="26">
        <v>619.5</v>
      </c>
      <c r="F17" s="17"/>
      <c r="G17" s="27">
        <v>621.6</v>
      </c>
      <c r="H17" s="27"/>
      <c r="I17" s="17"/>
      <c r="J17" s="27"/>
      <c r="K17" s="28"/>
      <c r="L17" s="29"/>
      <c r="M17" s="30">
        <f>AVERAGE(MAX(E17:G17:H17:J17),LARGE(E17:G17:H17:J17,2))</f>
        <v>620.54999999999995</v>
      </c>
      <c r="N17" s="30"/>
      <c r="O17" s="31">
        <f>SUM(MAX(E17:G17:H17:J17),LARGE(E17:G17:H17:J17,2))</f>
        <v>1241.0999999999999</v>
      </c>
    </row>
    <row r="18" spans="1:15" x14ac:dyDescent="0.25">
      <c r="A18" s="25" t="s">
        <v>13</v>
      </c>
      <c r="B18" s="16" t="s">
        <v>35</v>
      </c>
      <c r="C18" s="17">
        <v>2004</v>
      </c>
      <c r="D18" s="17" t="s">
        <v>18</v>
      </c>
      <c r="E18" s="26">
        <v>619.20000000000005</v>
      </c>
      <c r="F18" s="17"/>
      <c r="G18" s="27">
        <v>621.79999999999995</v>
      </c>
      <c r="H18" s="27"/>
      <c r="I18" s="17"/>
      <c r="J18" s="27"/>
      <c r="K18" s="28"/>
      <c r="L18" s="29"/>
      <c r="M18" s="30">
        <f>AVERAGE(MAX(E18:G18:H18:J18),LARGE(E18:G18:H18:J18,2))</f>
        <v>620.5</v>
      </c>
      <c r="N18" s="30"/>
      <c r="O18" s="31">
        <f>SUM(MAX(E18:G18:H18:J18),LARGE(E18:G18:H18:J18,2))</f>
        <v>1241</v>
      </c>
    </row>
    <row r="19" spans="1:15" x14ac:dyDescent="0.25">
      <c r="A19" s="25" t="s">
        <v>16</v>
      </c>
      <c r="B19" s="16" t="s">
        <v>36</v>
      </c>
      <c r="C19" s="17">
        <v>2008</v>
      </c>
      <c r="D19" s="17" t="s">
        <v>15</v>
      </c>
      <c r="E19" s="26">
        <v>619.9</v>
      </c>
      <c r="F19" s="17" t="s">
        <v>26</v>
      </c>
      <c r="G19" s="27">
        <v>618.4</v>
      </c>
      <c r="H19" s="27"/>
      <c r="I19" s="17"/>
      <c r="J19" s="27"/>
      <c r="K19" s="28"/>
      <c r="L19" s="29"/>
      <c r="M19" s="30">
        <f>AVERAGE(MAX(E19:G19:H19:J19),LARGE(E19:G19:H19:J19,2))</f>
        <v>619.15</v>
      </c>
      <c r="N19" s="30"/>
      <c r="O19" s="31">
        <f>SUM(MAX(E19:G19:H19:J19),LARGE(E19:G19:H19:J19,2))</f>
        <v>1238.3</v>
      </c>
    </row>
    <row r="20" spans="1:15" x14ac:dyDescent="0.25">
      <c r="A20" s="25" t="s">
        <v>19</v>
      </c>
      <c r="B20" s="47" t="s">
        <v>37</v>
      </c>
      <c r="C20" s="48">
        <v>2003</v>
      </c>
      <c r="D20" s="48" t="s">
        <v>130</v>
      </c>
      <c r="E20" s="26">
        <v>613.9</v>
      </c>
      <c r="F20" s="17"/>
      <c r="G20" s="27">
        <v>619.70000000000005</v>
      </c>
      <c r="H20" s="27"/>
      <c r="I20" s="17"/>
      <c r="J20" s="27"/>
      <c r="K20" s="28"/>
      <c r="L20" s="29"/>
      <c r="M20" s="30">
        <f>AVERAGE(MAX(E20:G20:H20:J20),LARGE(E20:G20:H20:J20,2))</f>
        <v>616.79999999999995</v>
      </c>
      <c r="N20" s="30"/>
      <c r="O20" s="31">
        <f>SUM(MAX(E20:G20:H20:J20),LARGE(E20:G20:H20:J20,2))</f>
        <v>1233.5999999999999</v>
      </c>
    </row>
    <row r="21" spans="1:15" x14ac:dyDescent="0.25">
      <c r="A21" s="25" t="s">
        <v>22</v>
      </c>
      <c r="B21" s="16" t="s">
        <v>39</v>
      </c>
      <c r="C21" s="17">
        <v>2006</v>
      </c>
      <c r="D21" s="17" t="s">
        <v>21</v>
      </c>
      <c r="E21" s="26">
        <v>611.70000000000005</v>
      </c>
      <c r="F21" s="17"/>
      <c r="G21" s="27">
        <v>621.70000000000005</v>
      </c>
      <c r="H21" s="27"/>
      <c r="I21" s="17"/>
      <c r="J21" s="27"/>
      <c r="K21" s="28"/>
      <c r="L21" s="29"/>
      <c r="M21" s="30">
        <f>AVERAGE(MAX(E21:G21:H21:J21),LARGE(E21:G21:H21:J21,2))</f>
        <v>616.70000000000005</v>
      </c>
      <c r="N21" s="30"/>
      <c r="O21" s="31">
        <f>SUM(MAX(E21:G21:H21:J21),LARGE(E21:G21:H21:J21,2))</f>
        <v>1233.4000000000001</v>
      </c>
    </row>
    <row r="22" spans="1:15" x14ac:dyDescent="0.25">
      <c r="A22" s="25" t="s">
        <v>24</v>
      </c>
      <c r="B22" s="16" t="s">
        <v>40</v>
      </c>
      <c r="C22" s="17">
        <v>2003</v>
      </c>
      <c r="D22" s="17" t="s">
        <v>41</v>
      </c>
      <c r="E22" s="26">
        <v>613.4</v>
      </c>
      <c r="F22" s="17"/>
      <c r="G22" s="27">
        <v>614.1</v>
      </c>
      <c r="H22" s="27"/>
      <c r="I22" s="17"/>
      <c r="J22" s="27"/>
      <c r="K22" s="28"/>
      <c r="L22" s="29"/>
      <c r="M22" s="30">
        <f>AVERAGE(MAX(E22:G22:H22:J22),LARGE(E22:G22:H22:J22,2))</f>
        <v>613.75</v>
      </c>
      <c r="N22" s="30"/>
      <c r="O22" s="31">
        <f>SUM(MAX(E22:G22:H22:J22),LARGE(E22:G22:H22:J22,2))</f>
        <v>1227.5</v>
      </c>
    </row>
    <row r="23" spans="1:15" x14ac:dyDescent="0.25">
      <c r="A23" s="25" t="s">
        <v>26</v>
      </c>
      <c r="B23" s="16" t="s">
        <v>42</v>
      </c>
      <c r="C23" s="17">
        <v>2006</v>
      </c>
      <c r="D23" s="17" t="s">
        <v>18</v>
      </c>
      <c r="E23" s="26">
        <v>610.4</v>
      </c>
      <c r="F23" s="17"/>
      <c r="G23" s="27">
        <v>614.1</v>
      </c>
      <c r="H23" s="27"/>
      <c r="I23" s="17"/>
      <c r="J23" s="27"/>
      <c r="K23" s="28"/>
      <c r="L23" s="29"/>
      <c r="M23" s="30">
        <f>AVERAGE(MAX(E23:G23:H23:J23),LARGE(E23:G23:H23:J23,2))</f>
        <v>612.25</v>
      </c>
      <c r="N23" s="30"/>
      <c r="O23" s="31">
        <f>SUM(MAX(E23:G23:H23:J23),LARGE(E23:G23:H23:J23,2))</f>
        <v>1224.5</v>
      </c>
    </row>
    <row r="24" spans="1:15" x14ac:dyDescent="0.25">
      <c r="A24" s="25" t="s">
        <v>28</v>
      </c>
      <c r="B24" s="16" t="s">
        <v>43</v>
      </c>
      <c r="C24" s="17">
        <v>2008</v>
      </c>
      <c r="D24" s="17" t="s">
        <v>44</v>
      </c>
      <c r="E24" s="26">
        <v>606.5</v>
      </c>
      <c r="F24" s="17"/>
      <c r="G24" s="27">
        <v>613.70000000000005</v>
      </c>
      <c r="H24" s="27"/>
      <c r="I24" s="17"/>
      <c r="J24" s="27"/>
      <c r="K24" s="28"/>
      <c r="L24" s="29"/>
      <c r="M24" s="30">
        <f>AVERAGE(MAX(E24:G24:H24:J24),LARGE(E24:G24:H24:J24,2))</f>
        <v>610.1</v>
      </c>
      <c r="N24" s="30"/>
      <c r="O24" s="31">
        <f>SUM(MAX(E24:G24:H24:J24),LARGE(E24:G24:H24:J24,2))</f>
        <v>1220.2</v>
      </c>
    </row>
    <row r="25" spans="1:15" ht="15.75" thickBot="1" x14ac:dyDescent="0.3">
      <c r="A25" s="33" t="s">
        <v>30</v>
      </c>
      <c r="B25" s="34" t="s">
        <v>45</v>
      </c>
      <c r="C25" s="35">
        <v>2008</v>
      </c>
      <c r="D25" s="35" t="s">
        <v>15</v>
      </c>
      <c r="E25" s="36">
        <v>0</v>
      </c>
      <c r="F25" s="35"/>
      <c r="G25" s="37">
        <v>0</v>
      </c>
      <c r="H25" s="37"/>
      <c r="I25" s="35"/>
      <c r="J25" s="37"/>
      <c r="K25" s="38"/>
      <c r="L25" s="39"/>
      <c r="M25" s="40">
        <f>AVERAGE(MAX(E25:G25:H25:J25),LARGE(E25:G25:H25:J25,2))</f>
        <v>0</v>
      </c>
      <c r="N25" s="40"/>
      <c r="O25" s="41">
        <f>SUM(MAX(E25:G25:H25:J25),LARGE(E25:G25:H25:J25,2))</f>
        <v>0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workbookViewId="0">
      <selection activeCell="B3" sqref="B3:O13"/>
    </sheetView>
  </sheetViews>
  <sheetFormatPr defaultRowHeight="15" x14ac:dyDescent="0.25"/>
  <cols>
    <col min="1" max="1" width="5.5703125" style="45" customWidth="1"/>
    <col min="2" max="2" width="36.42578125" customWidth="1"/>
    <col min="3" max="3" width="9.85546875" style="45" customWidth="1"/>
    <col min="4" max="4" width="10.140625" style="45" customWidth="1"/>
    <col min="5" max="5" width="8.7109375" style="46" customWidth="1"/>
    <col min="6" max="6" width="6.7109375" style="45" customWidth="1"/>
    <col min="7" max="8" width="8.7109375" style="46" customWidth="1"/>
    <col min="9" max="9" width="6.5703125" style="45" customWidth="1"/>
    <col min="10" max="10" width="8.7109375" style="46" customWidth="1"/>
    <col min="11" max="11" width="6" customWidth="1"/>
    <col min="14" max="14" width="10.140625" customWidth="1"/>
  </cols>
  <sheetData>
    <row r="1" spans="1:16" ht="60" x14ac:dyDescent="0.25">
      <c r="A1" s="1"/>
      <c r="B1" s="44"/>
      <c r="C1" s="42"/>
      <c r="D1" s="60"/>
      <c r="E1" s="2" t="s">
        <v>0</v>
      </c>
      <c r="F1" s="3" t="s">
        <v>1</v>
      </c>
      <c r="G1" s="4" t="s">
        <v>2</v>
      </c>
      <c r="H1" s="4" t="s">
        <v>3</v>
      </c>
      <c r="I1" s="3" t="s">
        <v>1</v>
      </c>
      <c r="J1" s="4" t="s">
        <v>4</v>
      </c>
      <c r="K1" s="3" t="s">
        <v>1</v>
      </c>
      <c r="L1" s="5"/>
      <c r="M1" s="6" t="s">
        <v>5</v>
      </c>
      <c r="N1" s="6" t="s">
        <v>6</v>
      </c>
      <c r="O1" s="7" t="s">
        <v>7</v>
      </c>
      <c r="P1" s="8"/>
    </row>
    <row r="2" spans="1:16" ht="15.75" thickBot="1" x14ac:dyDescent="0.3">
      <c r="A2" s="10"/>
      <c r="B2" s="14"/>
      <c r="C2" s="13"/>
      <c r="D2" s="13"/>
      <c r="E2" s="12"/>
      <c r="F2" s="13"/>
      <c r="G2" s="12"/>
      <c r="H2" s="12"/>
      <c r="I2" s="13"/>
      <c r="J2" s="12"/>
      <c r="K2" s="14"/>
      <c r="L2" s="14"/>
      <c r="M2" s="14"/>
      <c r="N2" s="14"/>
      <c r="O2" s="14"/>
    </row>
    <row r="3" spans="1:16" x14ac:dyDescent="0.25">
      <c r="A3" s="15" t="s">
        <v>8</v>
      </c>
      <c r="B3" s="16" t="s">
        <v>46</v>
      </c>
      <c r="C3" s="17">
        <v>2001</v>
      </c>
      <c r="D3" s="17" t="s">
        <v>10</v>
      </c>
      <c r="E3" s="18">
        <v>630.70000000000005</v>
      </c>
      <c r="F3" s="19" t="s">
        <v>24</v>
      </c>
      <c r="G3" s="20">
        <v>632</v>
      </c>
      <c r="H3" s="20"/>
      <c r="I3" s="19"/>
      <c r="J3" s="20"/>
      <c r="K3" s="21"/>
      <c r="L3" s="22"/>
      <c r="M3" s="23">
        <f>AVERAGE(MAX(E3:G3:H3:J3),LARGE(E3:G3:H3:J3,2))</f>
        <v>631.35</v>
      </c>
      <c r="N3" s="23"/>
      <c r="O3" s="24">
        <f>SUM(MAX(E3:G3:H3:J3),LARGE(E3:G3:H3:J3,2))</f>
        <v>1262.7</v>
      </c>
    </row>
    <row r="4" spans="1:16" x14ac:dyDescent="0.25">
      <c r="A4" s="25" t="s">
        <v>11</v>
      </c>
      <c r="B4" s="49" t="s">
        <v>47</v>
      </c>
      <c r="C4" s="50">
        <v>37436</v>
      </c>
      <c r="D4" s="51" t="s">
        <v>44</v>
      </c>
      <c r="E4" s="26">
        <v>628.4</v>
      </c>
      <c r="F4" s="17" t="s">
        <v>19</v>
      </c>
      <c r="G4" s="27">
        <v>632.29999999999995</v>
      </c>
      <c r="H4" s="27"/>
      <c r="I4" s="17"/>
      <c r="J4" s="27"/>
      <c r="K4" s="28"/>
      <c r="L4" s="29"/>
      <c r="M4" s="30">
        <f>AVERAGE(MAX(E4:G4:H4:J4),LARGE(E4:G4:H4:J4,2))</f>
        <v>630.34999999999991</v>
      </c>
      <c r="N4" s="30"/>
      <c r="O4" s="31">
        <f>SUM(MAX(E4:G4:H4:J4),LARGE(E4:G4:H4:J4,2))</f>
        <v>1260.6999999999998</v>
      </c>
    </row>
    <row r="5" spans="1:16" x14ac:dyDescent="0.25">
      <c r="A5" s="25" t="s">
        <v>13</v>
      </c>
      <c r="B5" s="49" t="s">
        <v>48</v>
      </c>
      <c r="C5" s="50">
        <v>37389</v>
      </c>
      <c r="D5" s="51" t="s">
        <v>15</v>
      </c>
      <c r="E5" s="26">
        <v>629</v>
      </c>
      <c r="F5" s="17" t="s">
        <v>13</v>
      </c>
      <c r="G5" s="27">
        <v>627.9</v>
      </c>
      <c r="H5" s="27"/>
      <c r="I5" s="17"/>
      <c r="J5" s="27"/>
      <c r="K5" s="28"/>
      <c r="L5" s="29"/>
      <c r="M5" s="30">
        <f>AVERAGE(MAX(E5:G5:H5:J5),LARGE(E5:G5:H5:J5,2))</f>
        <v>628.45000000000005</v>
      </c>
      <c r="N5" s="30"/>
      <c r="O5" s="31">
        <f>SUM(MAX(E5:G5:H5:J5),LARGE(E5:G5:H5:J5,2))</f>
        <v>1256.9000000000001</v>
      </c>
    </row>
    <row r="6" spans="1:16" x14ac:dyDescent="0.25">
      <c r="A6" s="25" t="s">
        <v>16</v>
      </c>
      <c r="B6" s="16" t="s">
        <v>49</v>
      </c>
      <c r="C6" s="32">
        <v>37300</v>
      </c>
      <c r="D6" s="17" t="s">
        <v>21</v>
      </c>
      <c r="E6" s="26">
        <v>625.6</v>
      </c>
      <c r="F6" s="17" t="s">
        <v>26</v>
      </c>
      <c r="G6" s="27">
        <v>629.9</v>
      </c>
      <c r="H6" s="27"/>
      <c r="I6" s="17"/>
      <c r="J6" s="27"/>
      <c r="K6" s="28"/>
      <c r="L6" s="29"/>
      <c r="M6" s="30">
        <f>AVERAGE(MAX(E6:G6:H6:J6),LARGE(E6:G6:H6:J6,2))</f>
        <v>627.75</v>
      </c>
      <c r="N6" s="30"/>
      <c r="O6" s="31">
        <f>SUM(MAX(E6:G6:H6:J6),LARGE(E6:G6:H6:J6,2))</f>
        <v>1255.5</v>
      </c>
    </row>
    <row r="7" spans="1:16" x14ac:dyDescent="0.25">
      <c r="A7" s="25" t="s">
        <v>19</v>
      </c>
      <c r="B7" s="16" t="s">
        <v>50</v>
      </c>
      <c r="C7" s="17">
        <v>1999</v>
      </c>
      <c r="D7" s="17" t="s">
        <v>44</v>
      </c>
      <c r="E7" s="26">
        <v>628.5</v>
      </c>
      <c r="F7" s="17" t="s">
        <v>11</v>
      </c>
      <c r="G7" s="27">
        <v>626.4</v>
      </c>
      <c r="H7" s="27"/>
      <c r="I7" s="17"/>
      <c r="J7" s="27"/>
      <c r="K7" s="28"/>
      <c r="L7" s="29"/>
      <c r="M7" s="30">
        <f>AVERAGE(MAX(E7:G7:H7:J7),LARGE(E7:G7:H7:J7,2))</f>
        <v>627.45000000000005</v>
      </c>
      <c r="N7" s="30"/>
      <c r="O7" s="31">
        <f>SUM(MAX(E7:G7:H7:J7),LARGE(E7:G7:H7:J7,2))</f>
        <v>1254.9000000000001</v>
      </c>
    </row>
    <row r="8" spans="1:16" x14ac:dyDescent="0.25">
      <c r="A8" s="25" t="s">
        <v>22</v>
      </c>
      <c r="B8" s="16" t="s">
        <v>51</v>
      </c>
      <c r="C8" s="17">
        <v>1998</v>
      </c>
      <c r="D8" s="17" t="s">
        <v>10</v>
      </c>
      <c r="E8" s="26">
        <v>627.29999999999995</v>
      </c>
      <c r="F8" s="17">
        <v>6</v>
      </c>
      <c r="G8" s="27">
        <v>625</v>
      </c>
      <c r="H8" s="27"/>
      <c r="I8" s="17"/>
      <c r="J8" s="27"/>
      <c r="K8" s="28"/>
      <c r="L8" s="29"/>
      <c r="M8" s="30">
        <f>AVERAGE(MAX(E8:G8:H8:J8),LARGE(E8:G8:H8:J8,2))</f>
        <v>626.15</v>
      </c>
      <c r="N8" s="30"/>
      <c r="O8" s="31">
        <f>SUM(MAX(E8:G8:H8:J8),LARGE(E8:G8:H8:J8,2))</f>
        <v>1252.3</v>
      </c>
    </row>
    <row r="9" spans="1:16" x14ac:dyDescent="0.25">
      <c r="A9" s="25" t="s">
        <v>24</v>
      </c>
      <c r="B9" s="16" t="s">
        <v>52</v>
      </c>
      <c r="C9" s="17">
        <v>2001</v>
      </c>
      <c r="D9" s="17" t="s">
        <v>10</v>
      </c>
      <c r="E9" s="26">
        <v>624.79999999999995</v>
      </c>
      <c r="F9" s="17"/>
      <c r="G9" s="27">
        <v>624.9</v>
      </c>
      <c r="H9" s="27"/>
      <c r="I9" s="17"/>
      <c r="J9" s="27"/>
      <c r="K9" s="28"/>
      <c r="L9" s="29"/>
      <c r="M9" s="30">
        <f>AVERAGE(MAX(E9:G9:H9:J9),LARGE(E9:G9:H9:J9,2))</f>
        <v>624.84999999999991</v>
      </c>
      <c r="N9" s="30"/>
      <c r="O9" s="31">
        <f>SUM(MAX(E9:G9:H9:J9),LARGE(E9:G9:H9:J9,2))</f>
        <v>1249.6999999999998</v>
      </c>
    </row>
    <row r="10" spans="1:16" x14ac:dyDescent="0.25">
      <c r="A10" s="25" t="s">
        <v>26</v>
      </c>
      <c r="B10" s="16" t="s">
        <v>128</v>
      </c>
      <c r="C10" s="17">
        <v>2001</v>
      </c>
      <c r="D10" s="17" t="s">
        <v>129</v>
      </c>
      <c r="E10" s="26">
        <v>619</v>
      </c>
      <c r="F10" s="17"/>
      <c r="G10" s="27">
        <v>624</v>
      </c>
      <c r="H10" s="27"/>
      <c r="I10" s="17"/>
      <c r="J10" s="27"/>
      <c r="K10" s="28"/>
      <c r="L10" s="29"/>
      <c r="M10" s="30">
        <f>AVERAGE(MAX(E10:G10:H10:J10),LARGE(E10:G10:H10:J10,2))</f>
        <v>621.5</v>
      </c>
      <c r="N10" s="30"/>
      <c r="O10" s="31">
        <f>SUM(MAX(E10:G10:H10:J10),LARGE(E10:G10:H10:J10,2))</f>
        <v>1243</v>
      </c>
    </row>
    <row r="11" spans="1:16" x14ac:dyDescent="0.25">
      <c r="A11" s="25" t="s">
        <v>28</v>
      </c>
      <c r="B11" s="52" t="s">
        <v>53</v>
      </c>
      <c r="C11" s="53">
        <v>1992</v>
      </c>
      <c r="D11" s="53" t="s">
        <v>10</v>
      </c>
      <c r="E11" s="26">
        <v>621</v>
      </c>
      <c r="F11" s="17"/>
      <c r="G11" s="27">
        <v>621.5</v>
      </c>
      <c r="H11" s="27"/>
      <c r="I11" s="17"/>
      <c r="J11" s="27"/>
      <c r="K11" s="28"/>
      <c r="L11" s="29"/>
      <c r="M11" s="30">
        <f>AVERAGE(MAX(E11:G11:H11:J11),LARGE(E11:G11:H11:J11,2))</f>
        <v>621.25</v>
      </c>
      <c r="N11" s="30"/>
      <c r="O11" s="31">
        <f>SUM(MAX(E11:G11:H11:J11),LARGE(E11:G11:H11:J11,2))</f>
        <v>1242.5</v>
      </c>
    </row>
    <row r="12" spans="1:16" x14ac:dyDescent="0.25">
      <c r="A12" s="25" t="s">
        <v>30</v>
      </c>
      <c r="B12" s="54" t="s">
        <v>54</v>
      </c>
      <c r="C12" s="55">
        <v>2000</v>
      </c>
      <c r="D12" s="55" t="s">
        <v>55</v>
      </c>
      <c r="E12" s="56">
        <v>620</v>
      </c>
      <c r="F12" s="55"/>
      <c r="G12" s="57">
        <v>622.20000000000005</v>
      </c>
      <c r="H12" s="57"/>
      <c r="I12" s="55"/>
      <c r="J12" s="57"/>
      <c r="K12" s="58"/>
      <c r="L12" s="59"/>
      <c r="M12" s="30">
        <f>AVERAGE(MAX(E12:G12:H12:J12),LARGE(E12:G12:H12:J12,2))</f>
        <v>621.1</v>
      </c>
      <c r="N12" s="9"/>
      <c r="O12" s="31">
        <f>SUM(MAX(E12:G12:H12:J12),LARGE(E12:G12:H12:J12,2))</f>
        <v>1242.2</v>
      </c>
    </row>
    <row r="13" spans="1:16" ht="15.75" thickBot="1" x14ac:dyDescent="0.3">
      <c r="A13" s="25" t="s">
        <v>84</v>
      </c>
      <c r="B13" s="34" t="s">
        <v>56</v>
      </c>
      <c r="C13" s="35">
        <v>1993</v>
      </c>
      <c r="D13" s="35" t="s">
        <v>15</v>
      </c>
      <c r="E13" s="36">
        <v>618.9</v>
      </c>
      <c r="F13" s="35"/>
      <c r="G13" s="37">
        <v>621.4</v>
      </c>
      <c r="H13" s="37"/>
      <c r="I13" s="35"/>
      <c r="J13" s="37"/>
      <c r="K13" s="38"/>
      <c r="L13" s="39"/>
      <c r="M13" s="40">
        <f>AVERAGE(MAX(E13:G13:H13:J13),LARGE(E13:G13:H13:J13,2))</f>
        <v>620.15</v>
      </c>
      <c r="N13" s="40"/>
      <c r="O13" s="41">
        <f>SUM(MAX(E13:G13:H13:J13),LARGE(E13:G13:H13:J13,2))</f>
        <v>1240.3</v>
      </c>
    </row>
    <row r="14" spans="1:16" x14ac:dyDescent="0.25">
      <c r="A14" s="42"/>
      <c r="B14" s="44"/>
      <c r="C14" s="42"/>
      <c r="D14" s="42"/>
      <c r="E14" s="43"/>
      <c r="F14" s="42"/>
      <c r="G14" s="43"/>
      <c r="H14" s="43"/>
      <c r="I14" s="42"/>
      <c r="J14" s="43"/>
      <c r="K14" s="44"/>
      <c r="L14" s="44"/>
      <c r="M14" s="44"/>
      <c r="N14" s="44"/>
      <c r="O14" s="44"/>
    </row>
    <row r="15" spans="1:16" ht="15.75" thickBot="1" x14ac:dyDescent="0.3">
      <c r="A15" s="13"/>
      <c r="B15" s="14"/>
      <c r="C15" s="13"/>
      <c r="D15" s="13"/>
      <c r="E15" s="12"/>
      <c r="F15" s="13"/>
      <c r="G15" s="12"/>
      <c r="H15" s="12"/>
      <c r="I15" s="13"/>
      <c r="J15" s="12"/>
      <c r="K15" s="14"/>
      <c r="L15" s="14"/>
      <c r="M15" s="14"/>
      <c r="N15" s="14"/>
      <c r="O15" s="14"/>
    </row>
    <row r="16" spans="1:16" x14ac:dyDescent="0.25">
      <c r="A16" s="15" t="s">
        <v>8</v>
      </c>
      <c r="B16" s="47" t="s">
        <v>57</v>
      </c>
      <c r="C16" s="48">
        <v>2008</v>
      </c>
      <c r="D16" s="48" t="s">
        <v>44</v>
      </c>
      <c r="E16" s="18">
        <v>628.4</v>
      </c>
      <c r="F16" s="19" t="s">
        <v>8</v>
      </c>
      <c r="G16" s="20">
        <v>627.6</v>
      </c>
      <c r="H16" s="20"/>
      <c r="I16" s="19"/>
      <c r="J16" s="20"/>
      <c r="K16" s="21"/>
      <c r="L16" s="22"/>
      <c r="M16" s="23">
        <f>AVERAGE(MAX(E16:G16:H16:J16),LARGE(E16:G16:H16:J16,2))</f>
        <v>628</v>
      </c>
      <c r="N16" s="23"/>
      <c r="O16" s="24">
        <f>SUM(MAX(E16:G16:H16:J16),LARGE(E16:G16:H16:J16,2))</f>
        <v>1256</v>
      </c>
    </row>
    <row r="17" spans="1:15" x14ac:dyDescent="0.25">
      <c r="A17" s="25" t="s">
        <v>11</v>
      </c>
      <c r="B17" s="16" t="s">
        <v>58</v>
      </c>
      <c r="C17" s="17">
        <v>2005</v>
      </c>
      <c r="D17" s="17" t="s">
        <v>10</v>
      </c>
      <c r="E17" s="26">
        <v>627.4</v>
      </c>
      <c r="F17" s="17" t="s">
        <v>16</v>
      </c>
      <c r="G17" s="27">
        <v>624.6</v>
      </c>
      <c r="H17" s="27"/>
      <c r="I17" s="17"/>
      <c r="J17" s="27"/>
      <c r="K17" s="28"/>
      <c r="L17" s="29"/>
      <c r="M17" s="30">
        <f>AVERAGE(MAX(E17:G17:H17:J17),LARGE(E17:G17:H17:J17,2))</f>
        <v>626</v>
      </c>
      <c r="N17" s="30"/>
      <c r="O17" s="31">
        <f>SUM(MAX(E17:G17:H17:J17),LARGE(E17:G17:H17:J17,2))</f>
        <v>1252</v>
      </c>
    </row>
    <row r="18" spans="1:15" x14ac:dyDescent="0.25">
      <c r="A18" s="25" t="s">
        <v>13</v>
      </c>
      <c r="B18" s="16" t="s">
        <v>59</v>
      </c>
      <c r="C18" s="17">
        <v>2006</v>
      </c>
      <c r="D18" s="17" t="s">
        <v>10</v>
      </c>
      <c r="E18" s="26">
        <v>621.6</v>
      </c>
      <c r="F18" s="17"/>
      <c r="G18" s="27">
        <v>622.79999999999995</v>
      </c>
      <c r="H18" s="27"/>
      <c r="I18" s="17"/>
      <c r="J18" s="27"/>
      <c r="K18" s="28"/>
      <c r="L18" s="29"/>
      <c r="M18" s="30">
        <f>AVERAGE(MAX(E18:G18:H18:J18),LARGE(E18:G18:H18:J18,2))</f>
        <v>622.20000000000005</v>
      </c>
      <c r="N18" s="30"/>
      <c r="O18" s="31">
        <f>SUM(MAX(E18:G18:H18:J18),LARGE(E18:G18:H18:J18,2))</f>
        <v>1244.4000000000001</v>
      </c>
    </row>
    <row r="19" spans="1:15" x14ac:dyDescent="0.25">
      <c r="A19" s="25" t="s">
        <v>16</v>
      </c>
      <c r="B19" s="16" t="s">
        <v>60</v>
      </c>
      <c r="C19" s="17">
        <v>2005</v>
      </c>
      <c r="D19" s="17" t="s">
        <v>15</v>
      </c>
      <c r="E19" s="26">
        <v>622.70000000000005</v>
      </c>
      <c r="F19" s="17"/>
      <c r="G19" s="27">
        <v>621.5</v>
      </c>
      <c r="H19" s="27"/>
      <c r="I19" s="17"/>
      <c r="J19" s="27"/>
      <c r="K19" s="28"/>
      <c r="L19" s="29"/>
      <c r="M19" s="30">
        <f>AVERAGE(MAX(E19:G19:H19:J19),LARGE(E19:G19:H19:J19,2))</f>
        <v>622.1</v>
      </c>
      <c r="N19" s="30"/>
      <c r="O19" s="31">
        <f>SUM(MAX(E19:G19:H19:J19),LARGE(E19:G19:H19:J19,2))</f>
        <v>1244.2</v>
      </c>
    </row>
    <row r="20" spans="1:15" x14ac:dyDescent="0.25">
      <c r="A20" s="25" t="s">
        <v>19</v>
      </c>
      <c r="B20" s="16" t="s">
        <v>61</v>
      </c>
      <c r="C20" s="17">
        <v>2005</v>
      </c>
      <c r="D20" s="17" t="s">
        <v>18</v>
      </c>
      <c r="E20" s="26">
        <v>618.4</v>
      </c>
      <c r="F20" s="17"/>
      <c r="G20" s="27">
        <v>618.5</v>
      </c>
      <c r="H20" s="27"/>
      <c r="I20" s="17"/>
      <c r="J20" s="27"/>
      <c r="K20" s="28"/>
      <c r="L20" s="29"/>
      <c r="M20" s="30">
        <f>AVERAGE(MAX(E20:G20:H20:J20),LARGE(E20:G20:H20:J20,2))</f>
        <v>618.45000000000005</v>
      </c>
      <c r="N20" s="30"/>
      <c r="O20" s="31">
        <f>SUM(MAX(E20:G20:H20:J20),LARGE(E20:G20:H20:J20,2))</f>
        <v>1236.9000000000001</v>
      </c>
    </row>
    <row r="21" spans="1:15" x14ac:dyDescent="0.25">
      <c r="A21" s="25" t="s">
        <v>22</v>
      </c>
      <c r="B21" s="16" t="s">
        <v>62</v>
      </c>
      <c r="C21" s="17">
        <v>2003</v>
      </c>
      <c r="D21" s="17" t="s">
        <v>15</v>
      </c>
      <c r="E21" s="26">
        <v>616.1</v>
      </c>
      <c r="F21" s="17"/>
      <c r="G21" s="27">
        <v>605.9</v>
      </c>
      <c r="H21" s="27"/>
      <c r="I21" s="17"/>
      <c r="J21" s="27"/>
      <c r="K21" s="28"/>
      <c r="L21" s="29"/>
      <c r="M21" s="30">
        <f>AVERAGE(MAX(E21:G21:H21:J21),LARGE(E21:G21:H21:J21,2))</f>
        <v>611</v>
      </c>
      <c r="N21" s="30"/>
      <c r="O21" s="31">
        <f>SUM(MAX(E21:G21:H21:J21),LARGE(E21:G21:H21:J21,2))</f>
        <v>1222</v>
      </c>
    </row>
    <row r="22" spans="1:15" x14ac:dyDescent="0.25">
      <c r="A22" s="25" t="s">
        <v>24</v>
      </c>
      <c r="B22" s="16" t="s">
        <v>63</v>
      </c>
      <c r="C22" s="17">
        <v>2008</v>
      </c>
      <c r="D22" s="17" t="s">
        <v>64</v>
      </c>
      <c r="E22" s="26">
        <v>603.5</v>
      </c>
      <c r="F22" s="17"/>
      <c r="G22" s="27">
        <v>600.6</v>
      </c>
      <c r="H22" s="27"/>
      <c r="I22" s="17"/>
      <c r="J22" s="27"/>
      <c r="K22" s="28"/>
      <c r="L22" s="29"/>
      <c r="M22" s="30">
        <f>AVERAGE(MAX(E22:G22:H22:J22),LARGE(E22:G22:H22:J22,2))</f>
        <v>602.04999999999995</v>
      </c>
      <c r="N22" s="30"/>
      <c r="O22" s="31">
        <f>SUM(MAX(E22:G22:H22:J22),LARGE(E22:G22:H22:J22,2))</f>
        <v>1204.0999999999999</v>
      </c>
    </row>
    <row r="23" spans="1:15" x14ac:dyDescent="0.25">
      <c r="A23" s="25" t="s">
        <v>26</v>
      </c>
      <c r="B23" s="16" t="s">
        <v>65</v>
      </c>
      <c r="C23" s="17">
        <v>2006</v>
      </c>
      <c r="D23" s="17" t="s">
        <v>66</v>
      </c>
      <c r="E23" s="26">
        <v>603</v>
      </c>
      <c r="F23" s="17"/>
      <c r="G23" s="27">
        <v>590.6</v>
      </c>
      <c r="H23" s="27"/>
      <c r="I23" s="17"/>
      <c r="J23" s="27"/>
      <c r="K23" s="28"/>
      <c r="L23" s="29"/>
      <c r="M23" s="30">
        <f>AVERAGE(MAX(E23:G23:H23:J23),LARGE(E23:G23:H23:J23,2))</f>
        <v>596.79999999999995</v>
      </c>
      <c r="N23" s="30"/>
      <c r="O23" s="31">
        <f>SUM(MAX(E23:G23:H23:J23),LARGE(E23:G23:H23:J23,2))</f>
        <v>1193.5999999999999</v>
      </c>
    </row>
    <row r="24" spans="1:15" x14ac:dyDescent="0.25">
      <c r="A24" s="25" t="s">
        <v>28</v>
      </c>
      <c r="B24" s="16" t="s">
        <v>67</v>
      </c>
      <c r="C24" s="17">
        <v>2009</v>
      </c>
      <c r="D24" s="17" t="s">
        <v>15</v>
      </c>
      <c r="E24" s="26">
        <v>609.70000000000005</v>
      </c>
      <c r="F24" s="17"/>
      <c r="G24" s="27">
        <v>0</v>
      </c>
      <c r="H24" s="27"/>
      <c r="I24" s="17"/>
      <c r="J24" s="27"/>
      <c r="K24" s="28"/>
      <c r="L24" s="29"/>
      <c r="M24" s="30">
        <f>AVERAGE(MAX(E24:G24:H24:J24),LARGE(E24:G24:H24:J24,2))</f>
        <v>304.85000000000002</v>
      </c>
      <c r="N24" s="30"/>
      <c r="O24" s="31">
        <f>SUM(MAX(E24:G24:H24:J24),LARGE(E24:G24:H24:J24,2))</f>
        <v>609.70000000000005</v>
      </c>
    </row>
    <row r="25" spans="1:15" ht="15.75" thickBot="1" x14ac:dyDescent="0.3">
      <c r="A25" s="33" t="s">
        <v>30</v>
      </c>
      <c r="B25" s="34" t="s">
        <v>68</v>
      </c>
      <c r="C25" s="35">
        <v>2005</v>
      </c>
      <c r="D25" s="35" t="s">
        <v>69</v>
      </c>
      <c r="E25" s="36">
        <v>0</v>
      </c>
      <c r="F25" s="35"/>
      <c r="G25" s="37">
        <v>0</v>
      </c>
      <c r="H25" s="37"/>
      <c r="I25" s="35"/>
      <c r="J25" s="37"/>
      <c r="K25" s="38"/>
      <c r="L25" s="39"/>
      <c r="M25" s="40">
        <f>AVERAGE(MAX(E25:G25:H25:J25),LARGE(E25:G25:H25:J25,2))</f>
        <v>0</v>
      </c>
      <c r="N25" s="40"/>
      <c r="O25" s="41">
        <f>SUM(MAX(E25:G25:H25:J25),LARGE(E25:G25:H25:J25,2))</f>
        <v>0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"/>
  <sheetViews>
    <sheetView workbookViewId="0">
      <selection activeCell="D24" sqref="D24"/>
    </sheetView>
  </sheetViews>
  <sheetFormatPr defaultRowHeight="15" x14ac:dyDescent="0.25"/>
  <cols>
    <col min="1" max="1" width="5.5703125" style="45" customWidth="1"/>
    <col min="2" max="2" width="36.42578125" customWidth="1"/>
    <col min="3" max="3" width="8.7109375" style="45" customWidth="1"/>
    <col min="4" max="4" width="10.42578125" style="45" customWidth="1"/>
    <col min="5" max="5" width="8.7109375" style="46" customWidth="1"/>
    <col min="6" max="6" width="6.7109375" style="45" customWidth="1"/>
    <col min="7" max="8" width="8.7109375" style="46" customWidth="1"/>
    <col min="9" max="9" width="6.5703125" style="45" customWidth="1"/>
    <col min="10" max="10" width="8.7109375" style="46" customWidth="1"/>
    <col min="11" max="11" width="6" customWidth="1"/>
    <col min="14" max="14" width="10.140625" customWidth="1"/>
  </cols>
  <sheetData>
    <row r="1" spans="1:16" ht="60" x14ac:dyDescent="0.25">
      <c r="A1" s="1"/>
      <c r="B1" s="44"/>
      <c r="C1" s="42"/>
      <c r="D1" s="60"/>
      <c r="E1" s="2" t="s">
        <v>0</v>
      </c>
      <c r="F1" s="3" t="s">
        <v>1</v>
      </c>
      <c r="G1" s="4" t="s">
        <v>2</v>
      </c>
      <c r="H1" s="4" t="s">
        <v>3</v>
      </c>
      <c r="I1" s="3" t="s">
        <v>1</v>
      </c>
      <c r="J1" s="4" t="s">
        <v>4</v>
      </c>
      <c r="K1" s="3" t="s">
        <v>1</v>
      </c>
      <c r="L1" s="5"/>
      <c r="M1" s="6" t="s">
        <v>5</v>
      </c>
      <c r="N1" s="6" t="s">
        <v>6</v>
      </c>
      <c r="O1" s="7" t="s">
        <v>7</v>
      </c>
      <c r="P1" s="8"/>
    </row>
    <row r="2" spans="1:16" ht="15.75" thickBot="1" x14ac:dyDescent="0.3">
      <c r="A2" s="10"/>
      <c r="B2" s="14"/>
      <c r="C2" s="13"/>
      <c r="D2" s="13"/>
      <c r="E2" s="12"/>
      <c r="F2" s="13"/>
      <c r="G2" s="12"/>
      <c r="H2" s="12"/>
      <c r="I2" s="13"/>
      <c r="J2" s="12"/>
      <c r="K2" s="14"/>
      <c r="L2" s="14"/>
      <c r="M2" s="14"/>
      <c r="N2" s="14"/>
      <c r="O2" s="14"/>
    </row>
    <row r="3" spans="1:16" x14ac:dyDescent="0.25">
      <c r="A3" s="15" t="s">
        <v>8</v>
      </c>
      <c r="B3" s="16" t="s">
        <v>70</v>
      </c>
      <c r="C3" s="17">
        <v>1970</v>
      </c>
      <c r="D3" s="17" t="s">
        <v>89</v>
      </c>
      <c r="E3" s="18">
        <v>563</v>
      </c>
      <c r="F3" s="19" t="s">
        <v>8</v>
      </c>
      <c r="G3" s="20">
        <v>566</v>
      </c>
      <c r="H3" s="20"/>
      <c r="I3" s="19"/>
      <c r="J3" s="20"/>
      <c r="K3" s="21"/>
      <c r="L3" s="22"/>
      <c r="M3" s="23">
        <f>AVERAGE(MAX(E3:G3:H3:J3),LARGE(E3:G3:H3:J3,2))</f>
        <v>564.5</v>
      </c>
      <c r="N3" s="23"/>
      <c r="O3" s="24">
        <f>SUM(MAX(E3:G3:H3:J3),LARGE(E3:G3:H3:J3,2))</f>
        <v>1129</v>
      </c>
    </row>
    <row r="4" spans="1:16" x14ac:dyDescent="0.25">
      <c r="A4" s="25" t="s">
        <v>11</v>
      </c>
      <c r="B4" s="16" t="s">
        <v>71</v>
      </c>
      <c r="C4" s="17">
        <v>1986</v>
      </c>
      <c r="D4" s="17" t="s">
        <v>21</v>
      </c>
      <c r="E4" s="26">
        <v>562</v>
      </c>
      <c r="F4" s="17" t="s">
        <v>22</v>
      </c>
      <c r="G4" s="27">
        <v>566</v>
      </c>
      <c r="H4" s="27"/>
      <c r="I4" s="17"/>
      <c r="J4" s="27"/>
      <c r="K4" s="28"/>
      <c r="L4" s="29"/>
      <c r="M4" s="30">
        <f>AVERAGE(MAX(E4:G4:H4:J4),LARGE(E4:G4:H4:J4,2))</f>
        <v>564</v>
      </c>
      <c r="N4" s="30"/>
      <c r="O4" s="31">
        <f>SUM(MAX(E4:G4:H4:J4),LARGE(E4:G4:H4:J4,2))</f>
        <v>1128</v>
      </c>
    </row>
    <row r="5" spans="1:16" x14ac:dyDescent="0.25">
      <c r="A5" s="25" t="s">
        <v>13</v>
      </c>
      <c r="B5" s="16" t="s">
        <v>72</v>
      </c>
      <c r="C5" s="17">
        <v>1973</v>
      </c>
      <c r="D5" s="17" t="s">
        <v>10</v>
      </c>
      <c r="E5" s="26">
        <v>562</v>
      </c>
      <c r="F5" s="17" t="s">
        <v>24</v>
      </c>
      <c r="G5" s="27">
        <v>563</v>
      </c>
      <c r="H5" s="27"/>
      <c r="I5" s="17"/>
      <c r="J5" s="27"/>
      <c r="K5" s="28"/>
      <c r="L5" s="29"/>
      <c r="M5" s="30">
        <f>AVERAGE(MAX(E5:G5:H5:J5),LARGE(E5:G5:H5:J5,2))</f>
        <v>562.5</v>
      </c>
      <c r="N5" s="30"/>
      <c r="O5" s="31">
        <f>SUM(MAX(E5:G5:H5:J5),LARGE(E5:G5:H5:J5,2))</f>
        <v>1125</v>
      </c>
    </row>
    <row r="6" spans="1:16" x14ac:dyDescent="0.25">
      <c r="A6" s="25" t="s">
        <v>16</v>
      </c>
      <c r="B6" s="16" t="s">
        <v>73</v>
      </c>
      <c r="C6" s="17">
        <v>1964</v>
      </c>
      <c r="D6" s="17" t="s">
        <v>74</v>
      </c>
      <c r="E6" s="26">
        <v>566</v>
      </c>
      <c r="F6" s="17" t="s">
        <v>16</v>
      </c>
      <c r="G6" s="27">
        <v>557</v>
      </c>
      <c r="H6" s="27"/>
      <c r="I6" s="17"/>
      <c r="J6" s="27"/>
      <c r="K6" s="28"/>
      <c r="L6" s="29"/>
      <c r="M6" s="30">
        <f>AVERAGE(MAX(E6:G6:H6:J6),LARGE(E6:G6:H6:J6,2))</f>
        <v>561.5</v>
      </c>
      <c r="N6" s="30"/>
      <c r="O6" s="31">
        <f>SUM(MAX(E6:G6:H6:J6),LARGE(E6:G6:H6:J6,2))</f>
        <v>1123</v>
      </c>
    </row>
    <row r="7" spans="1:16" x14ac:dyDescent="0.25">
      <c r="A7" s="25" t="s">
        <v>19</v>
      </c>
      <c r="B7" s="16" t="s">
        <v>75</v>
      </c>
      <c r="C7" s="17">
        <v>1972</v>
      </c>
      <c r="D7" s="17" t="s">
        <v>15</v>
      </c>
      <c r="E7" s="26">
        <v>561</v>
      </c>
      <c r="F7" s="17" t="s">
        <v>26</v>
      </c>
      <c r="G7" s="27">
        <v>561</v>
      </c>
      <c r="H7" s="27"/>
      <c r="I7" s="17"/>
      <c r="J7" s="27"/>
      <c r="K7" s="28"/>
      <c r="L7" s="29"/>
      <c r="M7" s="30">
        <f>AVERAGE(MAX(E7:G7:H7:J7),LARGE(E7:G7:H7:J7,2))</f>
        <v>561</v>
      </c>
      <c r="N7" s="30"/>
      <c r="O7" s="31">
        <f>SUM(MAX(E7:G7:H7:J7),LARGE(E7:G7:H7:J7,2))</f>
        <v>1122</v>
      </c>
    </row>
    <row r="8" spans="1:16" x14ac:dyDescent="0.25">
      <c r="A8" s="25" t="s">
        <v>22</v>
      </c>
      <c r="B8" s="52" t="s">
        <v>76</v>
      </c>
      <c r="C8" s="53">
        <v>1999</v>
      </c>
      <c r="D8" s="53" t="s">
        <v>77</v>
      </c>
      <c r="E8" s="26">
        <v>560</v>
      </c>
      <c r="F8" s="17" t="s">
        <v>19</v>
      </c>
      <c r="G8" s="27">
        <v>555</v>
      </c>
      <c r="H8" s="27"/>
      <c r="I8" s="17"/>
      <c r="J8" s="27"/>
      <c r="K8" s="28"/>
      <c r="L8" s="29"/>
      <c r="M8" s="30">
        <f>AVERAGE(MAX(E8:G8:H8:J8),LARGE(E8:G8:H8:J8,2))</f>
        <v>557.5</v>
      </c>
      <c r="N8" s="30"/>
      <c r="O8" s="31">
        <f>SUM(MAX(E8:G8:H8:J8),LARGE(E8:G8:H8:J8,2))</f>
        <v>1115</v>
      </c>
    </row>
    <row r="9" spans="1:16" x14ac:dyDescent="0.25">
      <c r="A9" s="25" t="s">
        <v>24</v>
      </c>
      <c r="B9" s="16" t="s">
        <v>78</v>
      </c>
      <c r="C9" s="17">
        <v>1969</v>
      </c>
      <c r="D9" s="17" t="s">
        <v>79</v>
      </c>
      <c r="E9" s="26">
        <v>559</v>
      </c>
      <c r="F9" s="17"/>
      <c r="G9" s="27">
        <v>546</v>
      </c>
      <c r="H9" s="27"/>
      <c r="I9" s="17"/>
      <c r="J9" s="27"/>
      <c r="K9" s="28"/>
      <c r="L9" s="29"/>
      <c r="M9" s="30">
        <f>AVERAGE(MAX(E9:G9:H9:J9),LARGE(E9:G9:H9:J9,2))</f>
        <v>552.5</v>
      </c>
      <c r="N9" s="30"/>
      <c r="O9" s="31">
        <f>SUM(MAX(E9:G9:H9:J9),LARGE(E9:G9:H9:J9,2))</f>
        <v>1105</v>
      </c>
    </row>
    <row r="10" spans="1:16" x14ac:dyDescent="0.25">
      <c r="A10" s="25" t="s">
        <v>26</v>
      </c>
      <c r="B10" s="16" t="s">
        <v>80</v>
      </c>
      <c r="C10" s="17">
        <v>1968</v>
      </c>
      <c r="D10" s="17" t="s">
        <v>21</v>
      </c>
      <c r="E10" s="26">
        <v>555</v>
      </c>
      <c r="F10" s="17"/>
      <c r="G10" s="27">
        <v>549</v>
      </c>
      <c r="H10" s="27"/>
      <c r="I10" s="17"/>
      <c r="J10" s="27"/>
      <c r="K10" s="28"/>
      <c r="L10" s="29"/>
      <c r="M10" s="30">
        <f>AVERAGE(MAX(E10:G10:H10:J10),LARGE(E10:G10:H10:J10,2))</f>
        <v>552</v>
      </c>
      <c r="N10" s="30"/>
      <c r="O10" s="31">
        <f>SUM(MAX(E10:G10:H10:J10),LARGE(E10:G10:H10:J10,2))</f>
        <v>1104</v>
      </c>
    </row>
    <row r="11" spans="1:16" x14ac:dyDescent="0.25">
      <c r="A11" s="25" t="s">
        <v>28</v>
      </c>
      <c r="B11" s="16" t="s">
        <v>81</v>
      </c>
      <c r="C11" s="17">
        <v>1974</v>
      </c>
      <c r="D11" s="17" t="s">
        <v>10</v>
      </c>
      <c r="E11" s="26">
        <v>543</v>
      </c>
      <c r="F11" s="17"/>
      <c r="G11" s="27">
        <v>551</v>
      </c>
      <c r="H11" s="27"/>
      <c r="I11" s="17"/>
      <c r="J11" s="27"/>
      <c r="K11" s="28"/>
      <c r="L11" s="29"/>
      <c r="M11" s="30">
        <f>AVERAGE(MAX(E11:G11:H11:J11),LARGE(E11:G11:H11:J11,2))</f>
        <v>547</v>
      </c>
      <c r="N11" s="30"/>
      <c r="O11" s="31">
        <f>SUM(MAX(E11:G11:H11:J11),LARGE(E11:G11:H11:J11,2))</f>
        <v>1094</v>
      </c>
    </row>
    <row r="12" spans="1:16" x14ac:dyDescent="0.25">
      <c r="A12" s="25" t="s">
        <v>30</v>
      </c>
      <c r="B12" s="54" t="s">
        <v>82</v>
      </c>
      <c r="C12" s="55">
        <v>1970</v>
      </c>
      <c r="D12" s="55" t="s">
        <v>83</v>
      </c>
      <c r="E12" s="56">
        <v>547</v>
      </c>
      <c r="F12" s="55"/>
      <c r="G12" s="57">
        <v>547</v>
      </c>
      <c r="H12" s="57"/>
      <c r="I12" s="55"/>
      <c r="J12" s="57"/>
      <c r="K12" s="58"/>
      <c r="L12" s="59"/>
      <c r="M12" s="30">
        <f>AVERAGE(MAX(E12:G12:H12:J12),LARGE(E12:G12:H12:J12,2))</f>
        <v>547</v>
      </c>
      <c r="N12" s="9"/>
      <c r="O12" s="31">
        <f>SUM(MAX(E12:G12:H12:J12),LARGE(E12:G12:H12:J12,2))</f>
        <v>1094</v>
      </c>
    </row>
    <row r="13" spans="1:16" x14ac:dyDescent="0.25">
      <c r="A13" s="25" t="s">
        <v>84</v>
      </c>
      <c r="B13" s="54" t="s">
        <v>85</v>
      </c>
      <c r="C13" s="55">
        <v>2000</v>
      </c>
      <c r="D13" s="55" t="s">
        <v>86</v>
      </c>
      <c r="E13" s="56">
        <v>553</v>
      </c>
      <c r="F13" s="55"/>
      <c r="G13" s="57">
        <v>0</v>
      </c>
      <c r="H13" s="57"/>
      <c r="I13" s="55"/>
      <c r="J13" s="57"/>
      <c r="K13" s="58"/>
      <c r="L13" s="59"/>
      <c r="M13" s="30">
        <f>AVERAGE(MAX(E13:G13:H13:J13),LARGE(E13:G13:H13:J13,2))</f>
        <v>276.5</v>
      </c>
      <c r="N13" s="9"/>
      <c r="O13" s="31">
        <f>SUM(MAX(E13:G13:H13:J13),LARGE(E13:G13:H13:J13,2))</f>
        <v>553</v>
      </c>
    </row>
    <row r="14" spans="1:16" ht="15.75" thickBot="1" x14ac:dyDescent="0.3">
      <c r="A14" s="25" t="s">
        <v>87</v>
      </c>
      <c r="B14" s="34" t="s">
        <v>88</v>
      </c>
      <c r="C14" s="35">
        <v>1993</v>
      </c>
      <c r="D14" s="35" t="s">
        <v>89</v>
      </c>
      <c r="E14" s="36">
        <v>0</v>
      </c>
      <c r="F14" s="35"/>
      <c r="G14" s="37">
        <v>551</v>
      </c>
      <c r="H14" s="37"/>
      <c r="I14" s="35"/>
      <c r="J14" s="37"/>
      <c r="K14" s="38"/>
      <c r="L14" s="39"/>
      <c r="M14" s="40">
        <f>AVERAGE(MAX(E14:G14:H14:J14),LARGE(E14:G14:H14:J14,2))</f>
        <v>275.5</v>
      </c>
      <c r="N14" s="40"/>
      <c r="O14" s="41">
        <f>SUM(MAX(E14:G14:H14:J14),LARGE(E14:G14:H14:J14,2))</f>
        <v>551</v>
      </c>
    </row>
    <row r="15" spans="1:16" x14ac:dyDescent="0.25">
      <c r="A15" s="42"/>
      <c r="B15" s="44"/>
      <c r="C15" s="42"/>
      <c r="D15" s="42"/>
      <c r="E15" s="43"/>
      <c r="F15" s="42"/>
      <c r="G15" s="43"/>
      <c r="H15" s="43"/>
      <c r="I15" s="42"/>
      <c r="J15" s="43"/>
      <c r="K15" s="44"/>
      <c r="L15" s="44"/>
      <c r="M15" s="44"/>
      <c r="N15" s="44"/>
      <c r="O15" s="44"/>
    </row>
    <row r="16" spans="1:16" ht="15.75" thickBot="1" x14ac:dyDescent="0.3">
      <c r="A16" s="13"/>
      <c r="B16" s="14"/>
      <c r="C16" s="13"/>
      <c r="D16" s="13"/>
      <c r="E16" s="12"/>
      <c r="F16" s="13"/>
      <c r="G16" s="12"/>
      <c r="H16" s="12"/>
      <c r="I16" s="13"/>
      <c r="J16" s="12"/>
      <c r="K16" s="14"/>
      <c r="L16" s="14"/>
      <c r="M16" s="14"/>
      <c r="N16" s="14"/>
      <c r="O16" s="14"/>
    </row>
    <row r="17" spans="1:15" x14ac:dyDescent="0.25">
      <c r="A17" s="15" t="s">
        <v>8</v>
      </c>
      <c r="B17" s="16" t="s">
        <v>90</v>
      </c>
      <c r="C17" s="17">
        <v>2004</v>
      </c>
      <c r="D17" s="17" t="s">
        <v>21</v>
      </c>
      <c r="E17" s="18">
        <v>567</v>
      </c>
      <c r="F17" s="19" t="s">
        <v>13</v>
      </c>
      <c r="G17" s="20">
        <v>563</v>
      </c>
      <c r="H17" s="20"/>
      <c r="I17" s="19"/>
      <c r="J17" s="20"/>
      <c r="K17" s="21"/>
      <c r="L17" s="22"/>
      <c r="M17" s="23">
        <f>AVERAGE(MAX(E17:G17:H17:J17),LARGE(E17:G17:H17:J17,2))</f>
        <v>565</v>
      </c>
      <c r="N17" s="23"/>
      <c r="O17" s="24">
        <f>SUM(MAX(E17:G17:H17:J17),LARGE(E17:G17:H17:J17,2))</f>
        <v>1130</v>
      </c>
    </row>
    <row r="18" spans="1:15" x14ac:dyDescent="0.25">
      <c r="A18" s="25" t="s">
        <v>11</v>
      </c>
      <c r="B18" s="16" t="s">
        <v>91</v>
      </c>
      <c r="C18" s="17">
        <v>2008</v>
      </c>
      <c r="D18" s="17" t="s">
        <v>92</v>
      </c>
      <c r="E18" s="26">
        <v>559</v>
      </c>
      <c r="F18" s="17"/>
      <c r="G18" s="27">
        <v>566</v>
      </c>
      <c r="H18" s="27"/>
      <c r="I18" s="17"/>
      <c r="J18" s="27"/>
      <c r="K18" s="28"/>
      <c r="L18" s="29"/>
      <c r="M18" s="30">
        <f>AVERAGE(MAX(E18:G18:H18:J18),LARGE(E18:G18:H18:J18,2))</f>
        <v>562.5</v>
      </c>
      <c r="N18" s="30"/>
      <c r="O18" s="31">
        <f>SUM(MAX(E18:G18:H18:J18),LARGE(E18:G18:H18:J18,2))</f>
        <v>1125</v>
      </c>
    </row>
    <row r="19" spans="1:15" x14ac:dyDescent="0.25">
      <c r="A19" s="25" t="s">
        <v>13</v>
      </c>
      <c r="B19" s="16" t="s">
        <v>93</v>
      </c>
      <c r="C19" s="17">
        <v>2006</v>
      </c>
      <c r="D19" s="17" t="s">
        <v>94</v>
      </c>
      <c r="E19" s="26">
        <v>560</v>
      </c>
      <c r="F19" s="17" t="s">
        <v>11</v>
      </c>
      <c r="G19" s="27">
        <v>563</v>
      </c>
      <c r="H19" s="27"/>
      <c r="I19" s="17"/>
      <c r="J19" s="27"/>
      <c r="K19" s="28"/>
      <c r="L19" s="29"/>
      <c r="M19" s="30">
        <f>AVERAGE(MAX(E19:G19:H19:J19),LARGE(E19:G19:H19:J19,2))</f>
        <v>561.5</v>
      </c>
      <c r="N19" s="30"/>
      <c r="O19" s="31">
        <f>SUM(MAX(E19:G19:H19:J19),LARGE(E19:G19:H19:J19,2))</f>
        <v>1123</v>
      </c>
    </row>
    <row r="20" spans="1:15" x14ac:dyDescent="0.25">
      <c r="A20" s="25" t="s">
        <v>16</v>
      </c>
      <c r="B20" s="16" t="s">
        <v>95</v>
      </c>
      <c r="C20" s="17">
        <v>2004</v>
      </c>
      <c r="D20" s="17" t="s">
        <v>96</v>
      </c>
      <c r="E20" s="26">
        <v>550</v>
      </c>
      <c r="F20" s="17"/>
      <c r="G20" s="27">
        <v>559</v>
      </c>
      <c r="H20" s="27"/>
      <c r="I20" s="17"/>
      <c r="J20" s="27"/>
      <c r="K20" s="28"/>
      <c r="L20" s="29"/>
      <c r="M20" s="30">
        <f>AVERAGE(MAX(E20:G20:H20:J20),LARGE(E20:G20:H20:J20,2))</f>
        <v>554.5</v>
      </c>
      <c r="N20" s="30"/>
      <c r="O20" s="31">
        <f>SUM(MAX(E20:G20:H20:J20),LARGE(E20:G20:H20:J20,2))</f>
        <v>1109</v>
      </c>
    </row>
    <row r="21" spans="1:15" x14ac:dyDescent="0.25">
      <c r="A21" s="25" t="s">
        <v>19</v>
      </c>
      <c r="B21" s="16" t="s">
        <v>97</v>
      </c>
      <c r="C21" s="17">
        <v>2007</v>
      </c>
      <c r="D21" s="17" t="s">
        <v>92</v>
      </c>
      <c r="E21" s="26">
        <v>558</v>
      </c>
      <c r="F21" s="17"/>
      <c r="G21" s="27">
        <v>539</v>
      </c>
      <c r="H21" s="27"/>
      <c r="I21" s="17"/>
      <c r="J21" s="27"/>
      <c r="K21" s="28"/>
      <c r="L21" s="29"/>
      <c r="M21" s="30">
        <f>AVERAGE(MAX(E21:G21:H21:J21),LARGE(E21:G21:H21:J21,2))</f>
        <v>548.5</v>
      </c>
      <c r="N21" s="30"/>
      <c r="O21" s="31">
        <f>SUM(MAX(E21:G21:H21:J21),LARGE(E21:G21:H21:J21,2))</f>
        <v>1097</v>
      </c>
    </row>
    <row r="22" spans="1:15" x14ac:dyDescent="0.25">
      <c r="A22" s="25" t="s">
        <v>22</v>
      </c>
      <c r="B22" s="16" t="s">
        <v>98</v>
      </c>
      <c r="C22" s="17">
        <v>2004</v>
      </c>
      <c r="D22" s="17" t="s">
        <v>99</v>
      </c>
      <c r="E22" s="26">
        <v>541</v>
      </c>
      <c r="F22" s="17"/>
      <c r="G22" s="27">
        <v>555</v>
      </c>
      <c r="H22" s="27"/>
      <c r="I22" s="17"/>
      <c r="J22" s="27"/>
      <c r="K22" s="28"/>
      <c r="L22" s="29"/>
      <c r="M22" s="30">
        <f>AVERAGE(MAX(E22:G22:H22:J22),LARGE(E22:G22:H22:J22,2))</f>
        <v>548</v>
      </c>
      <c r="N22" s="30"/>
      <c r="O22" s="31">
        <f>SUM(MAX(E22:G22:H22:J22),LARGE(E22:G22:H22:J22,2))</f>
        <v>1096</v>
      </c>
    </row>
    <row r="23" spans="1:15" x14ac:dyDescent="0.25">
      <c r="A23" s="25" t="s">
        <v>24</v>
      </c>
      <c r="B23" s="47" t="s">
        <v>100</v>
      </c>
      <c r="C23" s="48">
        <v>2005</v>
      </c>
      <c r="D23" s="48" t="s">
        <v>89</v>
      </c>
      <c r="E23" s="26">
        <v>545</v>
      </c>
      <c r="F23" s="17"/>
      <c r="G23" s="27">
        <v>544</v>
      </c>
      <c r="H23" s="27"/>
      <c r="I23" s="17"/>
      <c r="J23" s="27"/>
      <c r="K23" s="28"/>
      <c r="L23" s="29"/>
      <c r="M23" s="30">
        <f>AVERAGE(MAX(E23:G23:H23:J23),LARGE(E23:G23:H23:J23,2))</f>
        <v>544.5</v>
      </c>
      <c r="N23" s="30"/>
      <c r="O23" s="31">
        <f>SUM(MAX(E23:G23:H23:J23),LARGE(E23:G23:H23:J23,2))</f>
        <v>1089</v>
      </c>
    </row>
    <row r="24" spans="1:15" x14ac:dyDescent="0.25">
      <c r="A24" s="25" t="s">
        <v>26</v>
      </c>
      <c r="B24" s="16" t="s">
        <v>101</v>
      </c>
      <c r="C24" s="17">
        <v>2008</v>
      </c>
      <c r="D24" s="17" t="s">
        <v>99</v>
      </c>
      <c r="E24" s="26">
        <v>536</v>
      </c>
      <c r="F24" s="17"/>
      <c r="G24" s="27">
        <v>544</v>
      </c>
      <c r="H24" s="27"/>
      <c r="I24" s="17"/>
      <c r="J24" s="27"/>
      <c r="K24" s="28"/>
      <c r="L24" s="29"/>
      <c r="M24" s="30">
        <f>AVERAGE(MAX(E24:G24:H24:J24),LARGE(E24:G24:H24:J24,2))</f>
        <v>540</v>
      </c>
      <c r="N24" s="30"/>
      <c r="O24" s="31">
        <f>SUM(MAX(E24:G24:H24:J24),LARGE(E24:G24:H24:J24,2))</f>
        <v>1080</v>
      </c>
    </row>
    <row r="25" spans="1:15" x14ac:dyDescent="0.25">
      <c r="A25" s="25" t="s">
        <v>28</v>
      </c>
      <c r="B25" s="16" t="s">
        <v>102</v>
      </c>
      <c r="C25" s="17">
        <v>2007</v>
      </c>
      <c r="D25" s="17" t="s">
        <v>103</v>
      </c>
      <c r="E25" s="26">
        <v>543</v>
      </c>
      <c r="F25" s="17"/>
      <c r="G25" s="27">
        <v>536</v>
      </c>
      <c r="H25" s="27"/>
      <c r="I25" s="17"/>
      <c r="J25" s="27"/>
      <c r="K25" s="28"/>
      <c r="L25" s="29"/>
      <c r="M25" s="30">
        <f>AVERAGE(MAX(E25:G25:H25:J25),LARGE(E25:G25:H25:J25,2))</f>
        <v>539.5</v>
      </c>
      <c r="N25" s="30"/>
      <c r="O25" s="31">
        <f>SUM(MAX(E25:G25:H25:J25),LARGE(E25:G25:H25:J25,2))</f>
        <v>1079</v>
      </c>
    </row>
    <row r="26" spans="1:15" ht="15.75" thickBot="1" x14ac:dyDescent="0.3">
      <c r="A26" s="33" t="s">
        <v>30</v>
      </c>
      <c r="B26" s="34" t="s">
        <v>104</v>
      </c>
      <c r="C26" s="35">
        <v>2004</v>
      </c>
      <c r="D26" s="35" t="s">
        <v>105</v>
      </c>
      <c r="E26" s="36">
        <v>0</v>
      </c>
      <c r="F26" s="35"/>
      <c r="G26" s="37">
        <v>0</v>
      </c>
      <c r="H26" s="37"/>
      <c r="I26" s="35"/>
      <c r="J26" s="37"/>
      <c r="K26" s="38"/>
      <c r="L26" s="39"/>
      <c r="M26" s="40">
        <f>AVERAGE(MAX(E26:G26:H26:J26),LARGE(E26:G26:H26:J26,2))</f>
        <v>0</v>
      </c>
      <c r="N26" s="40"/>
      <c r="O26" s="41">
        <f>SUM(MAX(E26:G26:H26:J26),LARGE(E26:G26:H26:J26,2))</f>
        <v>0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4"/>
  <sheetViews>
    <sheetView tabSelected="1" workbookViewId="0">
      <selection activeCell="D18" sqref="D18"/>
    </sheetView>
  </sheetViews>
  <sheetFormatPr defaultRowHeight="15" x14ac:dyDescent="0.25"/>
  <cols>
    <col min="1" max="1" width="5.5703125" style="45" customWidth="1"/>
    <col min="2" max="2" width="36.42578125" customWidth="1"/>
    <col min="3" max="3" width="9.85546875" style="45" customWidth="1"/>
    <col min="4" max="4" width="8.7109375" style="45" customWidth="1"/>
    <col min="5" max="5" width="8.7109375" style="46" customWidth="1"/>
    <col min="6" max="6" width="6.7109375" style="45" customWidth="1"/>
    <col min="7" max="8" width="8.7109375" style="46" customWidth="1"/>
    <col min="9" max="9" width="6.5703125" style="45" customWidth="1"/>
    <col min="10" max="10" width="8.7109375" style="46" customWidth="1"/>
    <col min="11" max="11" width="6" customWidth="1"/>
    <col min="14" max="14" width="10.140625" customWidth="1"/>
  </cols>
  <sheetData>
    <row r="1" spans="1:16" ht="60" x14ac:dyDescent="0.25">
      <c r="A1" s="1"/>
      <c r="B1" s="44"/>
      <c r="C1" s="42"/>
      <c r="D1" s="60"/>
      <c r="E1" s="2" t="s">
        <v>0</v>
      </c>
      <c r="F1" s="3" t="s">
        <v>1</v>
      </c>
      <c r="G1" s="4" t="s">
        <v>2</v>
      </c>
      <c r="H1" s="4" t="s">
        <v>3</v>
      </c>
      <c r="I1" s="3" t="s">
        <v>1</v>
      </c>
      <c r="J1" s="4" t="s">
        <v>4</v>
      </c>
      <c r="K1" s="3" t="s">
        <v>1</v>
      </c>
      <c r="L1" s="5"/>
      <c r="M1" s="6" t="s">
        <v>5</v>
      </c>
      <c r="N1" s="6" t="s">
        <v>6</v>
      </c>
      <c r="O1" s="7" t="s">
        <v>7</v>
      </c>
      <c r="P1" s="8"/>
    </row>
    <row r="2" spans="1:16" ht="15.75" thickBot="1" x14ac:dyDescent="0.3">
      <c r="A2" s="10"/>
      <c r="B2" s="14"/>
      <c r="C2" s="13"/>
      <c r="D2" s="13"/>
      <c r="E2" s="12"/>
      <c r="F2" s="13"/>
      <c r="G2" s="12"/>
      <c r="H2" s="12"/>
      <c r="I2" s="13"/>
      <c r="J2" s="12"/>
      <c r="K2" s="14"/>
      <c r="L2" s="14"/>
      <c r="M2" s="14"/>
      <c r="N2" s="14"/>
      <c r="O2" s="14"/>
    </row>
    <row r="3" spans="1:16" x14ac:dyDescent="0.25">
      <c r="A3" s="15" t="s">
        <v>8</v>
      </c>
      <c r="B3" s="16" t="s">
        <v>106</v>
      </c>
      <c r="C3" s="17">
        <v>1997</v>
      </c>
      <c r="D3" s="17" t="s">
        <v>103</v>
      </c>
      <c r="E3" s="18">
        <v>567</v>
      </c>
      <c r="F3" s="19" t="s">
        <v>22</v>
      </c>
      <c r="G3" s="20">
        <v>573</v>
      </c>
      <c r="H3" s="20"/>
      <c r="I3" s="19"/>
      <c r="J3" s="20"/>
      <c r="K3" s="21"/>
      <c r="L3" s="22"/>
      <c r="M3" s="23">
        <f>AVERAGE(MAX(E3:G3:H3:J3),LARGE(E3:G3:H3:J3,2))</f>
        <v>570</v>
      </c>
      <c r="N3" s="23"/>
      <c r="O3" s="24">
        <f>SUM(MAX(E3:G3:H3:J3),LARGE(E3:G3:H3:J3,2))</f>
        <v>1140</v>
      </c>
    </row>
    <row r="4" spans="1:16" x14ac:dyDescent="0.25">
      <c r="A4" s="25" t="s">
        <v>11</v>
      </c>
      <c r="B4" s="52" t="s">
        <v>107</v>
      </c>
      <c r="C4" s="53">
        <v>1983</v>
      </c>
      <c r="D4" s="53" t="s">
        <v>131</v>
      </c>
      <c r="E4" s="26">
        <v>564</v>
      </c>
      <c r="F4" s="17" t="s">
        <v>13</v>
      </c>
      <c r="G4" s="27">
        <v>564</v>
      </c>
      <c r="H4" s="27"/>
      <c r="I4" s="17"/>
      <c r="J4" s="27"/>
      <c r="K4" s="28"/>
      <c r="L4" s="29"/>
      <c r="M4" s="30">
        <f>AVERAGE(MAX(E4:G4:H4:J4),LARGE(E4:G4:H4:J4,2))</f>
        <v>564</v>
      </c>
      <c r="N4" s="30"/>
      <c r="O4" s="31">
        <f>SUM(MAX(E4:G4:H4:J4),LARGE(E4:G4:H4:J4,2))</f>
        <v>1128</v>
      </c>
    </row>
    <row r="5" spans="1:16" x14ac:dyDescent="0.25">
      <c r="A5" s="25" t="s">
        <v>13</v>
      </c>
      <c r="B5" s="49" t="s">
        <v>108</v>
      </c>
      <c r="C5" s="50">
        <v>37566</v>
      </c>
      <c r="D5" s="51" t="s">
        <v>10</v>
      </c>
      <c r="E5" s="26">
        <v>563</v>
      </c>
      <c r="F5" s="17" t="s">
        <v>26</v>
      </c>
      <c r="G5" s="27">
        <v>565</v>
      </c>
      <c r="H5" s="27"/>
      <c r="I5" s="17"/>
      <c r="J5" s="27"/>
      <c r="K5" s="28"/>
      <c r="L5" s="29"/>
      <c r="M5" s="30">
        <f>AVERAGE(MAX(E5:G5:H5:J5),LARGE(E5:G5:H5:J5,2))</f>
        <v>564</v>
      </c>
      <c r="N5" s="30"/>
      <c r="O5" s="31">
        <f>SUM(MAX(E5:G5:H5:J5),LARGE(E5:G5:H5:J5,2))</f>
        <v>1128</v>
      </c>
    </row>
    <row r="6" spans="1:16" x14ac:dyDescent="0.25">
      <c r="A6" s="25" t="s">
        <v>16</v>
      </c>
      <c r="B6" s="16" t="s">
        <v>109</v>
      </c>
      <c r="C6" s="17">
        <v>1978</v>
      </c>
      <c r="D6" s="17" t="s">
        <v>21</v>
      </c>
      <c r="E6" s="26">
        <v>565</v>
      </c>
      <c r="F6" s="17" t="s">
        <v>11</v>
      </c>
      <c r="G6" s="27">
        <v>560</v>
      </c>
      <c r="H6" s="27"/>
      <c r="I6" s="17"/>
      <c r="J6" s="27"/>
      <c r="K6" s="28"/>
      <c r="L6" s="29"/>
      <c r="M6" s="30">
        <f>AVERAGE(MAX(E6:G6:H6:J6),LARGE(E6:G6:H6:J6,2))</f>
        <v>562.5</v>
      </c>
      <c r="N6" s="30"/>
      <c r="O6" s="31">
        <f>SUM(MAX(E6:G6:H6:J6),LARGE(E6:G6:H6:J6,2))</f>
        <v>1125</v>
      </c>
    </row>
    <row r="7" spans="1:16" x14ac:dyDescent="0.25">
      <c r="A7" s="25" t="s">
        <v>19</v>
      </c>
      <c r="B7" s="49" t="s">
        <v>110</v>
      </c>
      <c r="C7" s="50">
        <v>37322</v>
      </c>
      <c r="D7" s="51" t="s">
        <v>15</v>
      </c>
      <c r="E7" s="26">
        <v>564</v>
      </c>
      <c r="F7" s="17" t="s">
        <v>16</v>
      </c>
      <c r="G7" s="27">
        <v>560</v>
      </c>
      <c r="H7" s="27"/>
      <c r="I7" s="17"/>
      <c r="J7" s="27"/>
      <c r="K7" s="28"/>
      <c r="L7" s="29"/>
      <c r="M7" s="30">
        <f>AVERAGE(MAX(E7:G7:H7:J7),LARGE(E7:G7:H7:J7,2))</f>
        <v>562</v>
      </c>
      <c r="N7" s="30"/>
      <c r="O7" s="31">
        <f>SUM(MAX(E7:G7:H7:J7),LARGE(E7:G7:H7:J7,2))</f>
        <v>1124</v>
      </c>
    </row>
    <row r="8" spans="1:16" x14ac:dyDescent="0.25">
      <c r="A8" s="25" t="s">
        <v>22</v>
      </c>
      <c r="B8" s="16" t="s">
        <v>111</v>
      </c>
      <c r="C8" s="32">
        <v>37308</v>
      </c>
      <c r="D8" s="17" t="s">
        <v>34</v>
      </c>
      <c r="E8" s="26">
        <v>560</v>
      </c>
      <c r="F8" s="17" t="s">
        <v>19</v>
      </c>
      <c r="G8" s="27">
        <v>559</v>
      </c>
      <c r="H8" s="27"/>
      <c r="I8" s="17"/>
      <c r="J8" s="27"/>
      <c r="K8" s="28"/>
      <c r="L8" s="29"/>
      <c r="M8" s="30">
        <f>AVERAGE(MAX(E8:G8:H8:J8),LARGE(E8:G8:H8:J8,2))</f>
        <v>559.5</v>
      </c>
      <c r="N8" s="30"/>
      <c r="O8" s="31">
        <f>SUM(MAX(E8:G8:H8:J8),LARGE(E8:G8:H8:J8,2))</f>
        <v>1119</v>
      </c>
    </row>
    <row r="9" spans="1:16" x14ac:dyDescent="0.25">
      <c r="A9" s="25" t="s">
        <v>24</v>
      </c>
      <c r="B9" s="16" t="s">
        <v>112</v>
      </c>
      <c r="C9" s="17">
        <v>2001</v>
      </c>
      <c r="D9" s="17" t="s">
        <v>89</v>
      </c>
      <c r="E9" s="26">
        <v>554</v>
      </c>
      <c r="F9" s="17"/>
      <c r="G9" s="27">
        <v>557</v>
      </c>
      <c r="H9" s="27"/>
      <c r="I9" s="17"/>
      <c r="J9" s="27"/>
      <c r="K9" s="28"/>
      <c r="L9" s="29"/>
      <c r="M9" s="30">
        <f>AVERAGE(MAX(E9:G9:H9:J9),LARGE(E9:G9:H9:J9,2))</f>
        <v>555.5</v>
      </c>
      <c r="N9" s="30"/>
      <c r="O9" s="31">
        <f>SUM(MAX(E9:G9:H9:J9),LARGE(E9:G9:H9:J9,2))</f>
        <v>1111</v>
      </c>
    </row>
    <row r="10" spans="1:16" x14ac:dyDescent="0.25">
      <c r="A10" s="25" t="s">
        <v>26</v>
      </c>
      <c r="B10" s="16" t="s">
        <v>113</v>
      </c>
      <c r="C10" s="17">
        <v>2001</v>
      </c>
      <c r="D10" s="17" t="s">
        <v>92</v>
      </c>
      <c r="E10" s="26">
        <v>545</v>
      </c>
      <c r="F10" s="17"/>
      <c r="G10" s="27">
        <v>553</v>
      </c>
      <c r="H10" s="27"/>
      <c r="I10" s="17"/>
      <c r="J10" s="27"/>
      <c r="K10" s="28"/>
      <c r="L10" s="29"/>
      <c r="M10" s="30">
        <f>AVERAGE(MAX(E10:G10:H10:J10),LARGE(E10:G10:H10:J10,2))</f>
        <v>549</v>
      </c>
      <c r="N10" s="30"/>
      <c r="O10" s="31">
        <f>SUM(MAX(E10:G10:H10:J10),LARGE(E10:G10:H10:J10,2))</f>
        <v>1098</v>
      </c>
    </row>
    <row r="11" spans="1:16" x14ac:dyDescent="0.25">
      <c r="A11" s="25" t="s">
        <v>28</v>
      </c>
      <c r="B11" s="52" t="s">
        <v>114</v>
      </c>
      <c r="C11" s="53">
        <v>1964</v>
      </c>
      <c r="D11" s="53" t="s">
        <v>21</v>
      </c>
      <c r="E11" s="26">
        <v>534</v>
      </c>
      <c r="F11" s="17"/>
      <c r="G11" s="27">
        <v>532</v>
      </c>
      <c r="H11" s="27"/>
      <c r="I11" s="17"/>
      <c r="J11" s="27"/>
      <c r="K11" s="28"/>
      <c r="L11" s="29"/>
      <c r="M11" s="30">
        <f>AVERAGE(MAX(E11:G11:H11:J11),LARGE(E11:G11:H11:J11,2))</f>
        <v>533</v>
      </c>
      <c r="N11" s="30"/>
      <c r="O11" s="31">
        <f>SUM(MAX(E11:G11:H11:J11),LARGE(E11:G11:H11:J11,2))</f>
        <v>1066</v>
      </c>
    </row>
    <row r="12" spans="1:16" ht="15.75" thickBot="1" x14ac:dyDescent="0.3">
      <c r="A12" s="33" t="s">
        <v>30</v>
      </c>
      <c r="B12" s="34" t="s">
        <v>115</v>
      </c>
      <c r="C12" s="35">
        <v>1977</v>
      </c>
      <c r="D12" s="35" t="s">
        <v>21</v>
      </c>
      <c r="E12" s="36">
        <v>551</v>
      </c>
      <c r="F12" s="35"/>
      <c r="G12" s="37">
        <v>0</v>
      </c>
      <c r="H12" s="37"/>
      <c r="I12" s="35"/>
      <c r="J12" s="37"/>
      <c r="K12" s="38"/>
      <c r="L12" s="39"/>
      <c r="M12" s="40">
        <f>AVERAGE(MAX(E12:G12:H12:J12),LARGE(E12:G12:H12:J12,2))</f>
        <v>275.5</v>
      </c>
      <c r="N12" s="40"/>
      <c r="O12" s="41">
        <f>SUM(MAX(E12:G12:H12:J12),LARGE(E12:G12:H12:J12,2))</f>
        <v>551</v>
      </c>
    </row>
    <row r="13" spans="1:16" x14ac:dyDescent="0.25">
      <c r="A13" s="42"/>
      <c r="B13" s="44"/>
      <c r="C13" s="42"/>
      <c r="D13" s="42"/>
      <c r="E13" s="43"/>
      <c r="F13" s="42"/>
      <c r="G13" s="43"/>
      <c r="H13" s="43"/>
      <c r="I13" s="42"/>
      <c r="J13" s="43"/>
      <c r="K13" s="44"/>
      <c r="L13" s="44"/>
      <c r="M13" s="44"/>
      <c r="N13" s="44"/>
      <c r="O13" s="44"/>
    </row>
    <row r="14" spans="1:16" ht="15.75" thickBot="1" x14ac:dyDescent="0.3">
      <c r="A14" s="13"/>
      <c r="B14" s="14"/>
      <c r="C14" s="13"/>
      <c r="D14" s="13"/>
      <c r="E14" s="12"/>
      <c r="F14" s="13"/>
      <c r="G14" s="12"/>
      <c r="H14" s="12"/>
      <c r="I14" s="13"/>
      <c r="J14" s="12"/>
      <c r="K14" s="14"/>
      <c r="L14" s="14"/>
      <c r="M14" s="14"/>
      <c r="N14" s="14"/>
      <c r="O14" s="14"/>
    </row>
    <row r="15" spans="1:16" x14ac:dyDescent="0.25">
      <c r="A15" s="15" t="s">
        <v>8</v>
      </c>
      <c r="B15" s="47" t="s">
        <v>116</v>
      </c>
      <c r="C15" s="48">
        <v>2004</v>
      </c>
      <c r="D15" s="48" t="s">
        <v>38</v>
      </c>
      <c r="E15" s="18">
        <v>575</v>
      </c>
      <c r="F15" s="19" t="s">
        <v>8</v>
      </c>
      <c r="G15" s="20">
        <v>578</v>
      </c>
      <c r="H15" s="20"/>
      <c r="I15" s="19"/>
      <c r="J15" s="20"/>
      <c r="K15" s="21"/>
      <c r="L15" s="22"/>
      <c r="M15" s="23">
        <f>AVERAGE(MAX(E15:G15:H15:J15),LARGE(E15:G15:H15:J15,2))</f>
        <v>576.5</v>
      </c>
      <c r="N15" s="23"/>
      <c r="O15" s="24">
        <f>SUM(MAX(E15:G15:H15:J15),LARGE(E15:G15:H15:J15,2))</f>
        <v>1153</v>
      </c>
    </row>
    <row r="16" spans="1:16" x14ac:dyDescent="0.25">
      <c r="A16" s="25" t="s">
        <v>11</v>
      </c>
      <c r="B16" s="61" t="s">
        <v>117</v>
      </c>
      <c r="C16" s="17">
        <v>2004</v>
      </c>
      <c r="D16" s="17" t="s">
        <v>92</v>
      </c>
      <c r="E16" s="26">
        <v>553</v>
      </c>
      <c r="F16" s="17"/>
      <c r="G16" s="27">
        <v>560</v>
      </c>
      <c r="H16" s="27"/>
      <c r="I16" s="17"/>
      <c r="J16" s="27"/>
      <c r="K16" s="28"/>
      <c r="L16" s="29"/>
      <c r="M16" s="30">
        <f>AVERAGE(MAX(E16:G16:H16:J16),LARGE(E16:G16:H16:J16,2))</f>
        <v>556.5</v>
      </c>
      <c r="N16" s="30"/>
      <c r="O16" s="31">
        <f>SUM(MAX(E16:G16:H16:J16),LARGE(E16:G16:H16:J16,2))</f>
        <v>1113</v>
      </c>
    </row>
    <row r="17" spans="1:15" x14ac:dyDescent="0.25">
      <c r="A17" s="25" t="s">
        <v>13</v>
      </c>
      <c r="B17" s="16" t="s">
        <v>118</v>
      </c>
      <c r="C17" s="17">
        <v>2007</v>
      </c>
      <c r="D17" s="17" t="s">
        <v>34</v>
      </c>
      <c r="E17" s="26">
        <v>546</v>
      </c>
      <c r="F17" s="17"/>
      <c r="G17" s="27">
        <v>554</v>
      </c>
      <c r="H17" s="27"/>
      <c r="I17" s="17"/>
      <c r="J17" s="27"/>
      <c r="K17" s="28"/>
      <c r="L17" s="29"/>
      <c r="M17" s="30">
        <f>AVERAGE(MAX(E17:G17:H17:J17),LARGE(E17:G17:H17:J17,2))</f>
        <v>550</v>
      </c>
      <c r="N17" s="30"/>
      <c r="O17" s="31">
        <f>SUM(MAX(E17:G17:H17:J17),LARGE(E17:G17:H17:J17,2))</f>
        <v>1100</v>
      </c>
    </row>
    <row r="18" spans="1:15" x14ac:dyDescent="0.25">
      <c r="A18" s="25" t="s">
        <v>16</v>
      </c>
      <c r="B18" s="16" t="s">
        <v>119</v>
      </c>
      <c r="C18" s="17">
        <v>2006</v>
      </c>
      <c r="D18" s="17" t="s">
        <v>92</v>
      </c>
      <c r="E18" s="26">
        <v>554</v>
      </c>
      <c r="F18" s="17"/>
      <c r="G18" s="27">
        <v>537</v>
      </c>
      <c r="H18" s="27"/>
      <c r="I18" s="17"/>
      <c r="J18" s="27"/>
      <c r="K18" s="28"/>
      <c r="L18" s="29"/>
      <c r="M18" s="30">
        <f>AVERAGE(MAX(E18:G18:H18:J18),LARGE(E18:G18:H18:J18,2))</f>
        <v>545.5</v>
      </c>
      <c r="N18" s="30"/>
      <c r="O18" s="31">
        <f>SUM(MAX(E18:G18:H18:J18),LARGE(E18:G18:H18:J18,2))</f>
        <v>1091</v>
      </c>
    </row>
    <row r="19" spans="1:15" x14ac:dyDescent="0.25">
      <c r="A19" s="25" t="s">
        <v>19</v>
      </c>
      <c r="B19" s="52" t="s">
        <v>120</v>
      </c>
      <c r="C19" s="53">
        <v>2004</v>
      </c>
      <c r="D19" s="53" t="s">
        <v>132</v>
      </c>
      <c r="E19" s="26">
        <v>545</v>
      </c>
      <c r="F19" s="17"/>
      <c r="G19" s="27">
        <v>538</v>
      </c>
      <c r="H19" s="27"/>
      <c r="I19" s="17"/>
      <c r="J19" s="27"/>
      <c r="K19" s="28"/>
      <c r="L19" s="29"/>
      <c r="M19" s="30">
        <f>AVERAGE(MAX(E19:G19:H19:J19),LARGE(E19:G19:H19:J19,2))</f>
        <v>541.5</v>
      </c>
      <c r="N19" s="30"/>
      <c r="O19" s="31">
        <f>SUM(MAX(E19:G19:H19:J19),LARGE(E19:G19:H19:J19,2))</f>
        <v>1083</v>
      </c>
    </row>
    <row r="20" spans="1:15" x14ac:dyDescent="0.25">
      <c r="A20" s="25" t="s">
        <v>22</v>
      </c>
      <c r="B20" s="16" t="s">
        <v>121</v>
      </c>
      <c r="C20" s="17">
        <v>2008</v>
      </c>
      <c r="D20" s="17" t="s">
        <v>34</v>
      </c>
      <c r="E20" s="26">
        <v>533</v>
      </c>
      <c r="F20" s="17"/>
      <c r="G20" s="27">
        <v>546</v>
      </c>
      <c r="H20" s="27"/>
      <c r="I20" s="17"/>
      <c r="J20" s="27"/>
      <c r="K20" s="28"/>
      <c r="L20" s="29"/>
      <c r="M20" s="30">
        <f>AVERAGE(MAX(E20:G20:H20:J20),LARGE(E20:G20:H20:J20,2))</f>
        <v>539.5</v>
      </c>
      <c r="N20" s="30"/>
      <c r="O20" s="31">
        <f>SUM(MAX(E20:G20:H20:J20),LARGE(E20:G20:H20:J20,2))</f>
        <v>1079</v>
      </c>
    </row>
    <row r="21" spans="1:15" x14ac:dyDescent="0.25">
      <c r="A21" s="25" t="s">
        <v>24</v>
      </c>
      <c r="B21" s="16" t="s">
        <v>122</v>
      </c>
      <c r="C21" s="17">
        <v>2004</v>
      </c>
      <c r="D21" s="17" t="s">
        <v>96</v>
      </c>
      <c r="E21" s="26">
        <v>543</v>
      </c>
      <c r="F21" s="17"/>
      <c r="G21" s="27">
        <v>534</v>
      </c>
      <c r="H21" s="27"/>
      <c r="I21" s="17"/>
      <c r="J21" s="27"/>
      <c r="K21" s="28"/>
      <c r="L21" s="29"/>
      <c r="M21" s="30">
        <f>AVERAGE(MAX(E21:G21:H21:J21),LARGE(E21:G21:H21:J21,2))</f>
        <v>538.5</v>
      </c>
      <c r="N21" s="30"/>
      <c r="O21" s="31">
        <f>SUM(MAX(E21:G21:H21:J21),LARGE(E21:G21:H21:J21,2))</f>
        <v>1077</v>
      </c>
    </row>
    <row r="22" spans="1:15" x14ac:dyDescent="0.25">
      <c r="A22" s="25" t="s">
        <v>26</v>
      </c>
      <c r="B22" s="16" t="s">
        <v>123</v>
      </c>
      <c r="C22" s="17">
        <v>2006</v>
      </c>
      <c r="D22" s="17" t="s">
        <v>92</v>
      </c>
      <c r="E22" s="26">
        <v>538</v>
      </c>
      <c r="F22" s="17"/>
      <c r="G22" s="27">
        <v>536</v>
      </c>
      <c r="H22" s="27"/>
      <c r="I22" s="17"/>
      <c r="J22" s="27"/>
      <c r="K22" s="28"/>
      <c r="L22" s="29"/>
      <c r="M22" s="30">
        <f>AVERAGE(MAX(E22:G22:H22:J22),LARGE(E22:G22:H22:J22,2))</f>
        <v>537</v>
      </c>
      <c r="N22" s="30"/>
      <c r="O22" s="31">
        <f>SUM(MAX(E22:G22:H22:J22),LARGE(E22:G22:H22:J22,2))</f>
        <v>1074</v>
      </c>
    </row>
    <row r="23" spans="1:15" x14ac:dyDescent="0.25">
      <c r="A23" s="25" t="s">
        <v>28</v>
      </c>
      <c r="B23" s="62" t="s">
        <v>124</v>
      </c>
      <c r="C23" s="19">
        <v>2004</v>
      </c>
      <c r="D23" s="19" t="s">
        <v>10</v>
      </c>
      <c r="E23" s="26">
        <v>555</v>
      </c>
      <c r="F23" s="17" t="s">
        <v>24</v>
      </c>
      <c r="G23" s="27">
        <v>0</v>
      </c>
      <c r="H23" s="27"/>
      <c r="I23" s="17"/>
      <c r="J23" s="27"/>
      <c r="K23" s="28"/>
      <c r="L23" s="29"/>
      <c r="M23" s="30">
        <f>AVERAGE(MAX(E23:G23:H23:J23),LARGE(E23:G23:H23:J23,2))</f>
        <v>277.5</v>
      </c>
      <c r="N23" s="30"/>
      <c r="O23" s="31">
        <f>SUM(MAX(E23:G23:H23:J23),LARGE(E23:G23:H23:J23,2))</f>
        <v>555</v>
      </c>
    </row>
    <row r="24" spans="1:15" ht="15.75" thickBot="1" x14ac:dyDescent="0.3">
      <c r="A24" s="33" t="s">
        <v>30</v>
      </c>
      <c r="B24" s="34" t="s">
        <v>125</v>
      </c>
      <c r="C24" s="35">
        <v>2005</v>
      </c>
      <c r="D24" s="35" t="s">
        <v>92</v>
      </c>
      <c r="E24" s="36">
        <v>0</v>
      </c>
      <c r="F24" s="35"/>
      <c r="G24" s="37">
        <v>0</v>
      </c>
      <c r="H24" s="37"/>
      <c r="I24" s="35"/>
      <c r="J24" s="37"/>
      <c r="K24" s="38"/>
      <c r="L24" s="39"/>
      <c r="M24" s="40">
        <f>AVERAGE(MAX(E24:G24:H24:J24),LARGE(E24:G24:H24:J24,2))</f>
        <v>0</v>
      </c>
      <c r="N24" s="40"/>
      <c r="O24" s="41">
        <f>SUM(MAX(E24:G24:H24:J24),LARGE(E24:G24:H24:J24,2))</f>
        <v>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LPU férfi</vt:lpstr>
      <vt:lpstr>LPU nő</vt:lpstr>
      <vt:lpstr>LPI férfi</vt:lpstr>
      <vt:lpstr>LPI nő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</dc:creator>
  <cp:lastModifiedBy>Kéri Attila</cp:lastModifiedBy>
  <dcterms:created xsi:type="dcterms:W3CDTF">2023-01-08T13:57:29Z</dcterms:created>
  <dcterms:modified xsi:type="dcterms:W3CDTF">2023-01-18T13:33:54Z</dcterms:modified>
</cp:coreProperties>
</file>