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13_ncr:1_{AB3E28AB-D562-4E59-8A7E-C147A76DAA9C}" xr6:coauthVersionLast="47" xr6:coauthVersionMax="47" xr10:uidLastSave="{00000000-0000-0000-0000-000000000000}"/>
  <bookViews>
    <workbookView xWindow="-98" yWindow="-98" windowWidth="21795" windowHeight="13695" tabRatio="949" xr2:uid="{00000000-000D-0000-FFFF-FFFF00000000}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Lpu_Leány_b_20!$A$2:$I$2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1">Lpu_Fiú_a_20!$A$1:$J$75</definedName>
    <definedName name="_xlnm.Print_Area" localSheetId="3">Lpu_Fiú_b_20!$A$1:$J$61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6" l="1"/>
  <c r="I11" i="6"/>
  <c r="I10" i="6"/>
  <c r="I9" i="6"/>
  <c r="I8" i="6"/>
  <c r="I7" i="6"/>
  <c r="I6" i="6"/>
  <c r="I4" i="6"/>
  <c r="I3" i="6"/>
  <c r="I34" i="9" l="1"/>
  <c r="I33" i="9"/>
  <c r="I32" i="9"/>
  <c r="I3" i="8" l="1"/>
  <c r="D66" i="17"/>
  <c r="G50" i="17"/>
  <c r="I6" i="2"/>
  <c r="I5" i="2"/>
  <c r="I5" i="15" l="1"/>
  <c r="I3" i="15"/>
  <c r="I3" i="21" l="1"/>
  <c r="K21" i="20" s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83" i="20"/>
  <c r="J84" i="20"/>
  <c r="J82" i="20"/>
  <c r="J72" i="20"/>
  <c r="J73" i="20"/>
  <c r="J71" i="20"/>
  <c r="K59" i="20"/>
  <c r="J61" i="20"/>
  <c r="J62" i="20"/>
  <c r="J60" i="20"/>
  <c r="J28" i="20"/>
  <c r="J29" i="20"/>
  <c r="J27" i="20"/>
  <c r="J17" i="20"/>
  <c r="J18" i="20"/>
  <c r="J16" i="20"/>
  <c r="I4" i="8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G125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K3" i="11"/>
  <c r="I7" i="7"/>
  <c r="I9" i="7"/>
  <c r="I13" i="7"/>
  <c r="I14" i="7"/>
  <c r="I10" i="7" l="1"/>
  <c r="I67" i="20" l="1"/>
  <c r="I66" i="20"/>
  <c r="I65" i="20"/>
  <c r="J67" i="20"/>
  <c r="J66" i="20"/>
  <c r="J65" i="20"/>
  <c r="C66" i="20"/>
  <c r="D66" i="20"/>
  <c r="F66" i="20"/>
  <c r="C67" i="20"/>
  <c r="D67" i="20"/>
  <c r="E67" i="20"/>
  <c r="F67" i="20"/>
  <c r="C65" i="20"/>
  <c r="D65" i="20"/>
  <c r="E65" i="20"/>
  <c r="F65" i="20"/>
  <c r="B67" i="20"/>
  <c r="B66" i="20"/>
  <c r="B65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E165" i="20"/>
  <c r="J165" i="20"/>
  <c r="I165" i="20"/>
  <c r="I166" i="20"/>
  <c r="K166" i="20" s="1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F89" i="20"/>
  <c r="D89" i="20"/>
  <c r="D88" i="20"/>
  <c r="F88" i="20"/>
  <c r="D87" i="20"/>
  <c r="F87" i="20"/>
  <c r="J33" i="20"/>
  <c r="I3" i="4" l="1"/>
  <c r="K153" i="20" s="1"/>
  <c r="I11" i="7"/>
  <c r="I12" i="7"/>
  <c r="I3" i="7"/>
  <c r="I6" i="7"/>
  <c r="I4" i="7"/>
  <c r="I8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5" i="7"/>
  <c r="I4" i="15"/>
  <c r="K66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55" i="20" s="1"/>
  <c r="K6" i="10"/>
  <c r="K5" i="10"/>
  <c r="K8" i="10"/>
  <c r="K54" i="2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3" i="9"/>
  <c r="I4" i="9"/>
  <c r="I5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6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I8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I11" i="16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3" i="6"/>
  <c r="I7" i="2"/>
  <c r="I9" i="2"/>
  <c r="I10" i="2"/>
  <c r="I4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3" i="2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67" i="20" l="1"/>
  <c r="K175" i="20"/>
  <c r="K177" i="20"/>
  <c r="K176" i="20"/>
  <c r="K142" i="20"/>
  <c r="K56" i="20"/>
  <c r="K121" i="20"/>
  <c r="K133" i="20"/>
  <c r="K144" i="20"/>
  <c r="K143" i="20"/>
  <c r="K164" i="20"/>
  <c r="K131" i="20"/>
  <c r="K122" i="20"/>
  <c r="K132" i="20"/>
  <c r="K120" i="20"/>
  <c r="K165" i="20"/>
  <c r="K33" i="20"/>
</calcChain>
</file>

<file path=xl/sharedStrings.xml><?xml version="1.0" encoding="utf-8"?>
<sst xmlns="http://schemas.openxmlformats.org/spreadsheetml/2006/main" count="2552" uniqueCount="150">
  <si>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</si>
  <si>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</si>
  <si>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</si>
  <si>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</si>
  <si>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</si>
  <si>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</si>
  <si>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</si>
  <si>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</si>
  <si>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</si>
  <si>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</si>
  <si>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</si>
  <si>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</si>
  <si>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</si>
  <si>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</si>
  <si>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</si>
  <si>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</si>
  <si>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</si>
  <si>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</si>
  <si>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</si>
  <si>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</si>
  <si>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</si>
  <si>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</si>
  <si>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</si>
  <si>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</si>
  <si>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</si>
  <si>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</si>
  <si>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</si>
  <si>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</si>
  <si>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</si>
  <si>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</si>
  <si>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</si>
  <si>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</si>
  <si>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</si>
  <si>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</si>
  <si>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</si>
  <si>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</si>
  <si>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</si>
  <si>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</si>
  <si>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</si>
  <si>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</si>
  <si>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</si>
  <si>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</si>
  <si>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</si>
  <si>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</si>
  <si>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</si>
  <si>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</si>
  <si>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</si>
  <si>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</si>
  <si>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</si>
  <si>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</si>
  <si>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</si>
  <si>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</si>
  <si>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</si>
  <si>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</si>
  <si>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</si>
  <si>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</si>
  <si>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</si>
  <si>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</si>
  <si>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</si>
  <si>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</si>
  <si>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</si>
  <si>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</si>
  <si>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</si>
  <si>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</si>
  <si>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</si>
  <si>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</si>
  <si>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</si>
  <si>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</si>
  <si>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</si>
  <si>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</si>
  <si>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</si>
  <si>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</si>
  <si>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</si>
  <si>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</si>
  <si>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</si>
  <si>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</si>
  <si>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</si>
  <si>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</si>
  <si>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</si>
  <si>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</si>
  <si>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</si>
  <si>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</si>
  <si>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</si>
  <si>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</si>
  <si>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ö.</t>
  </si>
  <si>
    <t>2021/22</t>
  </si>
  <si>
    <t>Kecskemét, 2022. április 23.</t>
  </si>
  <si>
    <t>2023/2024. TANÉVI</t>
  </si>
  <si>
    <t>Szőllősi Dóra</t>
  </si>
  <si>
    <t>Székesfehérvár</t>
  </si>
  <si>
    <t>Székesfehérvári Kodály Zoltán Általános Iskola, Gimnázium és Alapfokú Művészeti Iskola</t>
  </si>
  <si>
    <t>Fejér</t>
  </si>
  <si>
    <t>Pintér-Lokáncz Szofi</t>
  </si>
  <si>
    <t>Székesfehérvári Vasvári Pál Általános Iskola</t>
  </si>
  <si>
    <t>Szatmári Attila Levente</t>
  </si>
  <si>
    <t>Szent Imre Gimnázium, Általános Iskola és Óvoda</t>
  </si>
  <si>
    <t>Keszericze Benedek</t>
  </si>
  <si>
    <t>Dörner Erzsébet</t>
  </si>
  <si>
    <t>Ciszterci Szent István Gimnázium</t>
  </si>
  <si>
    <t>Berkó-Parádi Levente</t>
  </si>
  <si>
    <t>Molnár Benjámin Sámuel</t>
  </si>
  <si>
    <t>Farkas Helga</t>
  </si>
  <si>
    <t>Kodolányi János Gimnázium</t>
  </si>
  <si>
    <t>Pozderka Johann</t>
  </si>
  <si>
    <t>Gyenis Kristóf</t>
  </si>
  <si>
    <t>Székesfehérvári SZC Hunyadi Mátyás Technikum</t>
  </si>
  <si>
    <t>Császár Hanna Annamária</t>
  </si>
  <si>
    <t>Székesfehérvári SZC Jáky József Technikum</t>
  </si>
  <si>
    <t>Kerékgyártó Csenge</t>
  </si>
  <si>
    <t>Csernus Csenge Noémi</t>
  </si>
  <si>
    <t>Borbás Viktória Erzsébet</t>
  </si>
  <si>
    <t>Somogyi Tímea</t>
  </si>
  <si>
    <t>Gellért Csongor</t>
  </si>
  <si>
    <t>Unyi Zsombor</t>
  </si>
  <si>
    <t>Tóth Attila</t>
  </si>
  <si>
    <t>Horváth-Réti Zsombor</t>
  </si>
  <si>
    <t>Székesfehérvári SZC Széchenyi István Műszaki Technikum</t>
  </si>
  <si>
    <t>Beszterczey Ákos</t>
  </si>
  <si>
    <t>Székesfehérvári SZC Vörösmarty Mihály Technikum és Szakképző Iskola</t>
  </si>
  <si>
    <t>Csikós Krisztián</t>
  </si>
  <si>
    <t>Kamondi Bence</t>
  </si>
  <si>
    <t>Kiss Zsolt Adrián</t>
  </si>
  <si>
    <t>Baraté Boglárka</t>
  </si>
  <si>
    <t>Székesfehérvári SZC Árpád Technikum, Szakképző Iskola és Kollégium</t>
  </si>
  <si>
    <t>Csók Laura Gyöngyi</t>
  </si>
  <si>
    <t>Pintér Petra</t>
  </si>
  <si>
    <t>Márkus Dávid</t>
  </si>
  <si>
    <t>Molnár Lora</t>
  </si>
  <si>
    <t>Lukács Veronika Johanna</t>
  </si>
  <si>
    <t>Székesfehérvári Vasvári Pál Gimnázium</t>
  </si>
  <si>
    <t>Saláta Zoltán</t>
  </si>
  <si>
    <t>Palik Péter Zsombor</t>
  </si>
  <si>
    <t>Móri Táncsics Mihály Gimnázium</t>
  </si>
  <si>
    <t>Mór</t>
  </si>
  <si>
    <t>Vármegye: FEJÉR</t>
  </si>
  <si>
    <t>Helyszín: Alba Volán Sportclub</t>
  </si>
  <si>
    <t>Időpont: 2024.04.26.</t>
  </si>
  <si>
    <t>Székesfehérvári Kodály Zoltán Általános Iskola és Gimnázium</t>
  </si>
  <si>
    <t>A Fejér Vármegyei Diák- és Szabadidősport Egyesület és a Magyar Sportlövők Szövetsége Fejér Vármegyei Sportlövő Szövetsége a megyei döntőn elért eredményeik alapján a következő</t>
  </si>
  <si>
    <t>Nevezés - Fejér Vármegye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</si>
  <si>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2023/2024 tanévi Országos Döntőjére.</t>
    </r>
  </si>
  <si>
    <t>Csernus Csenge Nóémi</t>
  </si>
  <si>
    <t xml:space="preserve">Borbás Viktória Erzsébet </t>
  </si>
  <si>
    <t>Szöllösi Dóra</t>
  </si>
  <si>
    <t xml:space="preserve">Pintér László </t>
  </si>
  <si>
    <t xml:space="preserve">Fejér Vármegyei Sportövő Szövetség Titkár </t>
  </si>
  <si>
    <t xml:space="preserve">Tobak Balázs </t>
  </si>
  <si>
    <t>Fejér Vármegyei Sportövő Szövetség Elnök</t>
  </si>
  <si>
    <t>10.</t>
  </si>
  <si>
    <t>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</si>
</sst>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14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/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4" fillId="5" borderId="9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36" fillId="0" borderId="1" xfId="3" applyBorder="1"/>
    <xf numFmtId="0" fontId="35" fillId="0" borderId="1" xfId="0" applyFont="1" applyBorder="1" applyAlignment="1">
      <alignment horizontal="center" vertical="center"/>
    </xf>
    <xf numFmtId="0" fontId="36" fillId="0" borderId="11" xfId="3" applyBorder="1" applyAlignment="1">
      <alignment vertical="center"/>
    </xf>
    <xf numFmtId="0" fontId="36" fillId="0" borderId="10" xfId="3" applyBorder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34" fillId="0" borderId="0" xfId="0" applyFont="1"/>
    <xf numFmtId="0" fontId="37" fillId="0" borderId="10" xfId="0" applyFont="1" applyBorder="1" applyAlignment="1">
      <alignment horizontal="left" vertical="center"/>
    </xf>
    <xf numFmtId="0" fontId="36" fillId="0" borderId="5" xfId="3" applyBorder="1" applyAlignment="1">
      <alignment vertical="center"/>
    </xf>
    <xf numFmtId="0" fontId="0" fillId="0" borderId="11" xfId="0" applyBorder="1" applyAlignment="1">
      <alignment horizontal="left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52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550961</xdr:colOff>
      <xdr:row>3</xdr:row>
      <xdr:rowOff>142875</xdr:rowOff>
    </xdr:from>
    <xdr:to>
      <xdr:col>6</xdr:col>
      <xdr:colOff>57150</xdr:colOff>
      <xdr:row>12</xdr:row>
      <xdr:rowOff>35792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C3C4EF6-7AEC-B6B1-D3F0-DA9A96D8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886" y="890588"/>
          <a:ext cx="2116039" cy="163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workbookViewId="0">
      <selection activeCell="O3" sqref="O3:O12"/>
    </sheetView>
  </sheetViews>
  <sheetFormatPr defaultColWidth="9.19921875" defaultRowHeight="13.15" x14ac:dyDescent="0.4"/>
  <cols>
    <col min="1" max="1" width="9.19921875" style="20"/>
    <col min="2" max="2" width="9.19921875" style="21"/>
    <col min="3" max="3" width="9.19921875" style="20"/>
    <col min="4" max="6" width="9.19921875" style="21"/>
    <col min="7" max="8" width="9.19921875" style="20"/>
    <col min="9" max="9" width="9.19921875" style="22"/>
    <col min="10" max="16384" width="9.19921875" style="21"/>
  </cols>
  <sheetData>
    <row r="2" spans="1:9" s="24" customFormat="1" ht="22.5" x14ac:dyDescent="0.6">
      <c r="A2" s="91" t="s">
        <v>87</v>
      </c>
      <c r="B2" s="91"/>
      <c r="C2" s="91"/>
      <c r="D2" s="91"/>
      <c r="E2" s="91"/>
      <c r="F2" s="91"/>
      <c r="G2" s="91"/>
      <c r="H2" s="91"/>
      <c r="I2" s="91"/>
    </row>
    <row r="3" spans="1:9" s="24" customFormat="1" ht="23.25" x14ac:dyDescent="0.7">
      <c r="A3" s="91" t="s">
        <v>7</v>
      </c>
      <c r="B3" s="91"/>
      <c r="C3" s="91"/>
      <c r="D3" s="91"/>
      <c r="E3" s="91"/>
      <c r="F3" s="91"/>
      <c r="G3" s="91"/>
      <c r="H3" s="91"/>
      <c r="I3" s="91"/>
    </row>
    <row r="4" spans="1:9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</row>
    <row r="5" spans="1:9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</row>
    <row r="20" spans="1:9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7">
      <c r="A21" s="92" t="s">
        <v>134</v>
      </c>
      <c r="B21" s="92"/>
      <c r="C21" s="92"/>
      <c r="D21" s="92"/>
      <c r="E21" s="92"/>
      <c r="F21" s="92"/>
      <c r="G21" s="92"/>
      <c r="H21" s="92"/>
      <c r="I21" s="92"/>
    </row>
    <row r="22" spans="1:9" s="26" customFormat="1" ht="22.5" x14ac:dyDescent="0.6">
      <c r="A22" s="25"/>
      <c r="C22" s="25"/>
      <c r="G22" s="25"/>
      <c r="H22" s="25"/>
      <c r="I22" s="27"/>
    </row>
    <row r="23" spans="1:9" s="24" customFormat="1" ht="22.5" x14ac:dyDescent="0.6">
      <c r="A23" s="91" t="s">
        <v>135</v>
      </c>
      <c r="B23" s="91"/>
      <c r="C23" s="91"/>
      <c r="D23" s="91"/>
      <c r="E23" s="91"/>
      <c r="F23" s="91"/>
      <c r="G23" s="91"/>
      <c r="H23" s="91"/>
      <c r="I23" s="91"/>
    </row>
    <row r="24" spans="1:9" s="26" customFormat="1" ht="22.5" x14ac:dyDescent="0.6">
      <c r="A24" s="25"/>
      <c r="C24" s="25"/>
      <c r="G24" s="25"/>
      <c r="H24" s="25"/>
      <c r="I24" s="27"/>
    </row>
    <row r="25" spans="1:9" s="26" customFormat="1" ht="22.5" x14ac:dyDescent="0.6">
      <c r="A25" s="90" t="s">
        <v>136</v>
      </c>
      <c r="B25" s="90"/>
      <c r="C25" s="90"/>
      <c r="D25" s="90"/>
      <c r="E25" s="90"/>
      <c r="F25" s="90"/>
      <c r="G25" s="90"/>
      <c r="H25" s="90"/>
      <c r="I25" s="90"/>
    </row>
    <row r="27" spans="1:9" s="26" customFormat="1" ht="22.5" x14ac:dyDescent="0.6">
      <c r="A27" s="90" t="s">
        <v>8</v>
      </c>
      <c r="B27" s="90"/>
      <c r="C27" s="90"/>
      <c r="D27" s="90"/>
      <c r="E27" s="90"/>
      <c r="F27" s="90"/>
      <c r="G27" s="90"/>
      <c r="H27" s="90"/>
      <c r="I27" s="90"/>
    </row>
    <row r="28" spans="1:9" s="18" customFormat="1" ht="17.649999999999999" x14ac:dyDescent="0.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60" zoomScaleNormal="73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11" bestFit="1" customWidth="1"/>
    <col min="7" max="8" width="6.73046875" style="9" customWidth="1"/>
    <col min="9" max="10" width="6.796875" style="3" customWidth="1"/>
    <col min="11" max="16384" width="9.19921875" style="3"/>
  </cols>
  <sheetData>
    <row r="1" spans="1:10" ht="24.75" customHeight="1" x14ac:dyDescent="0.35">
      <c r="A1" s="12" t="s">
        <v>54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88">
        <f>SUM(G3:H3)</f>
        <v>0</v>
      </c>
    </row>
    <row r="4" spans="1:10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88">
        <f>SUM(G4:H4)</f>
        <v>0</v>
      </c>
      <c r="J4" s="4"/>
    </row>
    <row r="5" spans="1:10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47">
        <f t="shared" ref="I5:I27" si="0">SUM(G5:H5)</f>
        <v>0</v>
      </c>
      <c r="J5" s="4"/>
    </row>
    <row r="6" spans="1:10" x14ac:dyDescent="0.35">
      <c r="A6" s="28">
        <v>4</v>
      </c>
      <c r="B6" s="49"/>
      <c r="C6" s="50"/>
      <c r="D6" s="49"/>
      <c r="E6" s="43"/>
      <c r="F6" s="51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49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  <c r="J9" s="4"/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93" t="s">
        <v>45</v>
      </c>
      <c r="C31" s="94"/>
      <c r="D31" s="94"/>
      <c r="E31" s="95"/>
      <c r="F31" s="45" t="s">
        <v>45</v>
      </c>
      <c r="G31" s="29"/>
      <c r="H31" s="29"/>
      <c r="I31" s="82" t="s">
        <v>45</v>
      </c>
    </row>
    <row r="32" spans="1:9" ht="15.75" customHeight="1" x14ac:dyDescent="0.35">
      <c r="A32" s="28"/>
      <c r="B32" s="45" t="s">
        <v>45</v>
      </c>
      <c r="C32" s="29"/>
      <c r="D32" s="35"/>
      <c r="E32" s="35"/>
      <c r="F32" s="35"/>
      <c r="G32" s="29"/>
      <c r="H32" s="29" t="s">
        <v>45</v>
      </c>
      <c r="I32" s="35"/>
    </row>
    <row r="33" spans="1:9" ht="15.75" customHeight="1" x14ac:dyDescent="0.35">
      <c r="A33" s="28"/>
      <c r="B33" s="45" t="s">
        <v>45</v>
      </c>
      <c r="C33" s="29"/>
      <c r="D33" s="35"/>
      <c r="E33" s="35"/>
      <c r="F33" s="35"/>
      <c r="G33" s="29"/>
      <c r="H33" s="29" t="s">
        <v>45</v>
      </c>
      <c r="I33" s="35"/>
    </row>
    <row r="34" spans="1:9" ht="15.75" customHeight="1" x14ac:dyDescent="0.35">
      <c r="A34" s="28"/>
      <c r="B34" s="45" t="s">
        <v>45</v>
      </c>
      <c r="C34" s="29"/>
      <c r="D34" s="35"/>
      <c r="E34" s="35"/>
      <c r="F34" s="35"/>
      <c r="G34" s="29"/>
      <c r="H34" s="29" t="s">
        <v>45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96" t="s">
        <v>45</v>
      </c>
      <c r="C36" s="94"/>
      <c r="D36" s="94"/>
      <c r="E36" s="95"/>
      <c r="F36" s="35" t="s">
        <v>45</v>
      </c>
      <c r="G36" s="29"/>
      <c r="H36" s="29"/>
      <c r="I36" s="82" t="s">
        <v>45</v>
      </c>
    </row>
    <row r="37" spans="1:9" ht="15.75" customHeight="1" x14ac:dyDescent="0.35">
      <c r="A37" s="35"/>
      <c r="B37" s="35" t="s">
        <v>45</v>
      </c>
      <c r="C37" s="28"/>
      <c r="D37" s="35"/>
      <c r="E37" s="35"/>
      <c r="F37" s="35"/>
      <c r="G37" s="29"/>
      <c r="H37" s="29" t="s">
        <v>45</v>
      </c>
      <c r="I37" s="35"/>
    </row>
    <row r="38" spans="1:9" ht="15.75" customHeight="1" x14ac:dyDescent="0.35">
      <c r="A38" s="35"/>
      <c r="B38" s="35" t="s">
        <v>45</v>
      </c>
      <c r="C38" s="28"/>
      <c r="D38" s="35"/>
      <c r="E38" s="35"/>
      <c r="F38" s="35"/>
      <c r="G38" s="29"/>
      <c r="H38" s="29" t="s">
        <v>45</v>
      </c>
      <c r="I38" s="35"/>
    </row>
    <row r="39" spans="1:9" ht="15.75" customHeight="1" x14ac:dyDescent="0.35">
      <c r="A39" s="35"/>
      <c r="B39" s="35" t="s">
        <v>45</v>
      </c>
      <c r="C39" s="28"/>
      <c r="D39" s="35"/>
      <c r="E39" s="35"/>
      <c r="F39" s="35"/>
      <c r="G39" s="29"/>
      <c r="H39" s="29" t="s">
        <v>45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96" t="s">
        <v>45</v>
      </c>
      <c r="C41" s="94"/>
      <c r="D41" s="94"/>
      <c r="E41" s="95"/>
      <c r="F41" s="35" t="s">
        <v>45</v>
      </c>
      <c r="G41" s="29"/>
      <c r="H41" s="29"/>
      <c r="I41" s="82" t="s">
        <v>45</v>
      </c>
    </row>
    <row r="42" spans="1:9" ht="15.75" customHeight="1" x14ac:dyDescent="0.35">
      <c r="A42" s="28"/>
      <c r="B42" s="35" t="s">
        <v>45</v>
      </c>
      <c r="C42" s="28"/>
      <c r="D42" s="35"/>
      <c r="E42" s="35"/>
      <c r="F42" s="35"/>
      <c r="G42" s="29"/>
      <c r="H42" s="29" t="s">
        <v>45</v>
      </c>
      <c r="I42" s="35"/>
    </row>
    <row r="43" spans="1:9" ht="15.75" customHeight="1" x14ac:dyDescent="0.35">
      <c r="A43" s="28"/>
      <c r="B43" s="35" t="s">
        <v>45</v>
      </c>
      <c r="C43" s="28"/>
      <c r="D43" s="35"/>
      <c r="E43" s="35"/>
      <c r="F43" s="35"/>
      <c r="G43" s="29"/>
      <c r="H43" s="29" t="s">
        <v>45</v>
      </c>
      <c r="I43" s="35"/>
    </row>
    <row r="44" spans="1:9" ht="15.75" customHeight="1" x14ac:dyDescent="0.35">
      <c r="A44" s="28"/>
      <c r="B44" s="35" t="s">
        <v>45</v>
      </c>
      <c r="C44" s="28"/>
      <c r="D44" s="35"/>
      <c r="E44" s="35"/>
      <c r="F44" s="86"/>
      <c r="G44" s="29"/>
      <c r="H44" s="29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93" t="s">
        <v>45</v>
      </c>
      <c r="C46" s="94"/>
      <c r="D46" s="94"/>
      <c r="E46" s="95"/>
      <c r="F46" s="45" t="s">
        <v>45</v>
      </c>
      <c r="G46" s="29"/>
      <c r="H46" s="29"/>
      <c r="I46" s="82" t="s">
        <v>45</v>
      </c>
    </row>
    <row r="47" spans="1:9" ht="15.75" customHeight="1" x14ac:dyDescent="0.35">
      <c r="A47" s="28"/>
      <c r="B47" s="45" t="s">
        <v>45</v>
      </c>
      <c r="C47" s="29"/>
      <c r="D47" s="35"/>
      <c r="E47" s="35"/>
      <c r="F47" s="35"/>
      <c r="G47" s="29"/>
      <c r="H47" s="29" t="s">
        <v>45</v>
      </c>
      <c r="I47" s="35"/>
    </row>
    <row r="48" spans="1:9" ht="15.75" customHeight="1" x14ac:dyDescent="0.35">
      <c r="A48" s="28"/>
      <c r="B48" s="45" t="s">
        <v>45</v>
      </c>
      <c r="C48" s="29"/>
      <c r="D48" s="35"/>
      <c r="E48" s="35"/>
      <c r="F48" s="35"/>
      <c r="G48" s="29"/>
      <c r="H48" s="29" t="s">
        <v>45</v>
      </c>
      <c r="I48" s="35"/>
    </row>
    <row r="49" spans="1:9" ht="15.75" customHeight="1" x14ac:dyDescent="0.35">
      <c r="A49" s="28"/>
      <c r="B49" s="45" t="s">
        <v>45</v>
      </c>
      <c r="C49" s="29"/>
      <c r="D49" s="35"/>
      <c r="E49" s="35"/>
      <c r="F49" s="35"/>
      <c r="G49" s="29"/>
      <c r="H49" s="29" t="s">
        <v>45</v>
      </c>
      <c r="I49" s="35"/>
    </row>
    <row r="50" spans="1:9" x14ac:dyDescent="0.35">
      <c r="F50" s="3"/>
    </row>
    <row r="51" spans="1:9" ht="15.75" customHeight="1" x14ac:dyDescent="0.35">
      <c r="A51" s="28" t="s">
        <v>79</v>
      </c>
      <c r="B51" s="96" t="s">
        <v>45</v>
      </c>
      <c r="C51" s="94"/>
      <c r="D51" s="94"/>
      <c r="E51" s="95"/>
      <c r="F51" s="35" t="s">
        <v>45</v>
      </c>
      <c r="G51" s="29"/>
      <c r="H51" s="29"/>
      <c r="I51" s="82" t="s">
        <v>45</v>
      </c>
    </row>
    <row r="52" spans="1:9" ht="15.75" customHeight="1" x14ac:dyDescent="0.35">
      <c r="A52" s="35"/>
      <c r="B52" s="35" t="s">
        <v>45</v>
      </c>
      <c r="C52" s="28"/>
      <c r="D52" s="35"/>
      <c r="E52" s="35"/>
      <c r="F52" s="35"/>
      <c r="G52" s="29"/>
      <c r="H52" s="29" t="s">
        <v>45</v>
      </c>
      <c r="I52" s="35"/>
    </row>
    <row r="53" spans="1:9" ht="15.75" customHeight="1" x14ac:dyDescent="0.35">
      <c r="A53" s="35"/>
      <c r="B53" s="35" t="s">
        <v>45</v>
      </c>
      <c r="C53" s="28"/>
      <c r="D53" s="35"/>
      <c r="E53" s="35"/>
      <c r="F53" s="35"/>
      <c r="G53" s="29"/>
      <c r="H53" s="29" t="s">
        <v>45</v>
      </c>
      <c r="I53" s="35"/>
    </row>
    <row r="54" spans="1:9" ht="15.75" customHeight="1" x14ac:dyDescent="0.35">
      <c r="A54" s="35"/>
      <c r="B54" s="35" t="s">
        <v>45</v>
      </c>
      <c r="C54" s="28"/>
      <c r="D54" s="35"/>
      <c r="E54" s="35"/>
      <c r="F54" s="35"/>
      <c r="G54" s="29"/>
      <c r="H54" s="29" t="s">
        <v>45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80</v>
      </c>
      <c r="B56" s="96" t="s">
        <v>45</v>
      </c>
      <c r="C56" s="94"/>
      <c r="D56" s="94"/>
      <c r="E56" s="95"/>
      <c r="F56" s="35" t="s">
        <v>45</v>
      </c>
      <c r="G56" s="29"/>
      <c r="H56" s="29"/>
      <c r="I56" s="82" t="s">
        <v>45</v>
      </c>
    </row>
    <row r="57" spans="1:9" ht="15.75" customHeight="1" x14ac:dyDescent="0.35">
      <c r="A57" s="28"/>
      <c r="B57" s="35" t="s">
        <v>45</v>
      </c>
      <c r="C57" s="28"/>
      <c r="D57" s="35"/>
      <c r="E57" s="35"/>
      <c r="F57" s="35"/>
      <c r="G57" s="29"/>
      <c r="H57" s="29" t="s">
        <v>45</v>
      </c>
      <c r="I57" s="35"/>
    </row>
    <row r="58" spans="1:9" ht="15.75" customHeight="1" x14ac:dyDescent="0.35">
      <c r="A58" s="28"/>
      <c r="B58" s="35" t="s">
        <v>45</v>
      </c>
      <c r="C58" s="28"/>
      <c r="D58" s="35"/>
      <c r="E58" s="35"/>
      <c r="F58" s="35"/>
      <c r="G58" s="29"/>
      <c r="H58" s="29" t="s">
        <v>45</v>
      </c>
      <c r="I58" s="35"/>
    </row>
    <row r="59" spans="1:9" ht="15.75" customHeight="1" x14ac:dyDescent="0.35">
      <c r="A59" s="28"/>
      <c r="B59" s="35" t="s">
        <v>45</v>
      </c>
      <c r="C59" s="28"/>
      <c r="D59" s="35"/>
      <c r="E59" s="35"/>
      <c r="F59" s="86"/>
      <c r="G59" s="29"/>
      <c r="H59" s="29" t="s">
        <v>45</v>
      </c>
      <c r="I59" s="35"/>
    </row>
    <row r="61" spans="1:9" ht="15.75" customHeight="1" x14ac:dyDescent="0.35">
      <c r="A61" s="28" t="s">
        <v>81</v>
      </c>
      <c r="B61" s="93" t="s">
        <v>45</v>
      </c>
      <c r="C61" s="94"/>
      <c r="D61" s="94"/>
      <c r="E61" s="95"/>
      <c r="F61" s="45" t="s">
        <v>45</v>
      </c>
      <c r="G61" s="29"/>
      <c r="H61" s="29"/>
      <c r="I61" s="82" t="s">
        <v>45</v>
      </c>
    </row>
    <row r="62" spans="1:9" ht="15.75" customHeight="1" x14ac:dyDescent="0.35">
      <c r="A62" s="28"/>
      <c r="B62" s="45" t="s">
        <v>45</v>
      </c>
      <c r="C62" s="29"/>
      <c r="D62" s="35"/>
      <c r="E62" s="35"/>
      <c r="F62" s="35"/>
      <c r="G62" s="29"/>
      <c r="H62" s="29" t="s">
        <v>45</v>
      </c>
      <c r="I62" s="35"/>
    </row>
    <row r="63" spans="1:9" ht="15.75" customHeight="1" x14ac:dyDescent="0.35">
      <c r="A63" s="28"/>
      <c r="B63" s="45" t="s">
        <v>45</v>
      </c>
      <c r="C63" s="29"/>
      <c r="D63" s="35"/>
      <c r="E63" s="35"/>
      <c r="F63" s="35"/>
      <c r="G63" s="29"/>
      <c r="H63" s="29" t="s">
        <v>45</v>
      </c>
      <c r="I63" s="35"/>
    </row>
    <row r="64" spans="1:9" ht="15.75" customHeight="1" x14ac:dyDescent="0.35">
      <c r="A64" s="28"/>
      <c r="B64" s="45" t="s">
        <v>45</v>
      </c>
      <c r="C64" s="29"/>
      <c r="D64" s="35"/>
      <c r="E64" s="35"/>
      <c r="F64" s="35"/>
      <c r="G64" s="29"/>
      <c r="H64" s="29" t="s">
        <v>45</v>
      </c>
      <c r="I64" s="35"/>
    </row>
    <row r="65" spans="1:9" x14ac:dyDescent="0.35">
      <c r="F65" s="3"/>
    </row>
    <row r="66" spans="1:9" ht="15.75" customHeight="1" x14ac:dyDescent="0.35">
      <c r="A66" s="28" t="s">
        <v>82</v>
      </c>
      <c r="B66" s="96" t="s">
        <v>45</v>
      </c>
      <c r="C66" s="94"/>
      <c r="D66" s="94"/>
      <c r="E66" s="95"/>
      <c r="F66" s="35" t="s">
        <v>45</v>
      </c>
      <c r="G66" s="29"/>
      <c r="H66" s="29"/>
      <c r="I66" s="82" t="s">
        <v>45</v>
      </c>
    </row>
    <row r="67" spans="1:9" ht="15.75" customHeight="1" x14ac:dyDescent="0.35">
      <c r="A67" s="35"/>
      <c r="B67" s="35" t="s">
        <v>45</v>
      </c>
      <c r="C67" s="28"/>
      <c r="D67" s="35"/>
      <c r="E67" s="35"/>
      <c r="F67" s="35"/>
      <c r="G67" s="29"/>
      <c r="H67" s="29" t="s">
        <v>45</v>
      </c>
      <c r="I67" s="35"/>
    </row>
    <row r="68" spans="1:9" ht="15.75" customHeight="1" x14ac:dyDescent="0.35">
      <c r="A68" s="35"/>
      <c r="B68" s="35" t="s">
        <v>45</v>
      </c>
      <c r="C68" s="28"/>
      <c r="D68" s="35"/>
      <c r="E68" s="35"/>
      <c r="F68" s="35"/>
      <c r="G68" s="29"/>
      <c r="H68" s="29" t="s">
        <v>45</v>
      </c>
      <c r="I68" s="35"/>
    </row>
    <row r="69" spans="1:9" ht="15.75" customHeight="1" x14ac:dyDescent="0.35">
      <c r="A69" s="35"/>
      <c r="B69" s="35" t="s">
        <v>45</v>
      </c>
      <c r="C69" s="28"/>
      <c r="D69" s="35"/>
      <c r="E69" s="35"/>
      <c r="F69" s="35"/>
      <c r="G69" s="29"/>
      <c r="H69" s="29" t="s">
        <v>45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83</v>
      </c>
      <c r="B71" s="96" t="s">
        <v>45</v>
      </c>
      <c r="C71" s="94"/>
      <c r="D71" s="94"/>
      <c r="E71" s="95"/>
      <c r="F71" s="35" t="s">
        <v>45</v>
      </c>
      <c r="G71" s="29"/>
      <c r="H71" s="29"/>
      <c r="I71" s="82" t="s">
        <v>45</v>
      </c>
    </row>
    <row r="72" spans="1:9" ht="15.75" customHeight="1" x14ac:dyDescent="0.35">
      <c r="A72" s="28"/>
      <c r="B72" s="35" t="s">
        <v>45</v>
      </c>
      <c r="C72" s="28"/>
      <c r="D72" s="35"/>
      <c r="E72" s="35"/>
      <c r="F72" s="35"/>
      <c r="G72" s="29"/>
      <c r="H72" s="29" t="s">
        <v>45</v>
      </c>
      <c r="I72" s="35"/>
    </row>
    <row r="73" spans="1:9" ht="15.75" customHeight="1" x14ac:dyDescent="0.35">
      <c r="A73" s="28"/>
      <c r="B73" s="35" t="s">
        <v>45</v>
      </c>
      <c r="C73" s="28"/>
      <c r="D73" s="35"/>
      <c r="E73" s="35"/>
      <c r="F73" s="35"/>
      <c r="G73" s="29"/>
      <c r="H73" s="29" t="s">
        <v>45</v>
      </c>
      <c r="I73" s="35"/>
    </row>
    <row r="74" spans="1:9" ht="15.75" customHeight="1" x14ac:dyDescent="0.35">
      <c r="A74" s="28"/>
      <c r="B74" s="35" t="s">
        <v>45</v>
      </c>
      <c r="C74" s="28"/>
      <c r="D74" s="35"/>
      <c r="E74" s="35"/>
      <c r="F74" s="86"/>
      <c r="G74" s="29"/>
      <c r="H74" s="29" t="s">
        <v>45</v>
      </c>
      <c r="I74" s="35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27" sqref="M27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3" customWidth="1"/>
    <col min="7" max="10" width="6.19921875" style="5" customWidth="1"/>
    <col min="11" max="11" width="6.796875" style="3" bestFit="1" customWidth="1"/>
    <col min="12" max="12" width="6.73046875" style="83" customWidth="1"/>
    <col min="13" max="16384" width="9.19921875" style="3"/>
  </cols>
  <sheetData>
    <row r="1" spans="1:12" ht="24.75" customHeight="1" x14ac:dyDescent="0.35">
      <c r="A1" s="12" t="s">
        <v>55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85"/>
    </row>
    <row r="3" spans="1:12" x14ac:dyDescent="0.35">
      <c r="A3" s="28">
        <v>1</v>
      </c>
      <c r="B3" s="44" t="s">
        <v>45</v>
      </c>
      <c r="C3" s="32" t="s">
        <v>45</v>
      </c>
      <c r="D3" s="34" t="s">
        <v>45</v>
      </c>
      <c r="E3" s="44" t="s">
        <v>45</v>
      </c>
      <c r="F3" s="51" t="s">
        <v>45</v>
      </c>
      <c r="G3" s="29" t="s">
        <v>45</v>
      </c>
      <c r="H3" s="29" t="s">
        <v>45</v>
      </c>
      <c r="I3" s="29" t="s">
        <v>45</v>
      </c>
      <c r="J3" s="29" t="s">
        <v>45</v>
      </c>
      <c r="K3" s="30">
        <f>SUM(G3:J3)</f>
        <v>0</v>
      </c>
    </row>
    <row r="4" spans="1:12" x14ac:dyDescent="0.35">
      <c r="A4" s="28">
        <v>2</v>
      </c>
      <c r="B4" s="33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30">
        <f t="shared" ref="K4:K27" si="0">SUM(J4)</f>
        <v>0</v>
      </c>
    </row>
    <row r="5" spans="1:12" x14ac:dyDescent="0.35">
      <c r="A5" s="28">
        <v>3</v>
      </c>
      <c r="B5" s="33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30">
        <f t="shared" si="0"/>
        <v>0</v>
      </c>
    </row>
    <row r="6" spans="1:12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si="0"/>
        <v>0</v>
      </c>
    </row>
    <row r="7" spans="1:12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2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2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2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2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2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2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2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5"/>
      <c r="C18" s="28"/>
      <c r="D18" s="35"/>
      <c r="E18" s="35"/>
      <c r="F18" s="35"/>
      <c r="G18" s="45"/>
      <c r="H18" s="45"/>
      <c r="I18" s="45"/>
      <c r="J18" s="45"/>
      <c r="K18" s="30">
        <f t="shared" si="0"/>
        <v>0</v>
      </c>
    </row>
    <row r="19" spans="1:11" x14ac:dyDescent="0.35">
      <c r="A19" s="28">
        <v>17</v>
      </c>
      <c r="B19" s="35"/>
      <c r="C19" s="28"/>
      <c r="D19" s="35"/>
      <c r="E19" s="35"/>
      <c r="F19" s="35"/>
      <c r="G19" s="45"/>
      <c r="H19" s="45"/>
      <c r="I19" s="45"/>
      <c r="J19" s="45"/>
      <c r="K19" s="30">
        <f t="shared" si="0"/>
        <v>0</v>
      </c>
    </row>
    <row r="20" spans="1:11" x14ac:dyDescent="0.35">
      <c r="A20" s="28">
        <v>18</v>
      </c>
      <c r="B20" s="35"/>
      <c r="C20" s="28"/>
      <c r="D20" s="35"/>
      <c r="E20" s="35"/>
      <c r="F20" s="35"/>
      <c r="G20" s="45"/>
      <c r="H20" s="45"/>
      <c r="I20" s="45"/>
      <c r="J20" s="45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45"/>
      <c r="H21" s="45"/>
      <c r="I21" s="45"/>
      <c r="J21" s="45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45"/>
      <c r="H22" s="45"/>
      <c r="I22" s="45"/>
      <c r="J22" s="45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45"/>
      <c r="H23" s="45"/>
      <c r="I23" s="45"/>
      <c r="J23" s="45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45"/>
      <c r="H24" s="45"/>
      <c r="I24" s="45"/>
      <c r="J24" s="45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45"/>
      <c r="H25" s="45"/>
      <c r="I25" s="45"/>
      <c r="J25" s="45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45"/>
      <c r="H26" s="45"/>
      <c r="I26" s="45"/>
      <c r="J26" s="45"/>
      <c r="K26" s="30">
        <f t="shared" si="0"/>
        <v>0</v>
      </c>
    </row>
    <row r="27" spans="1:11" x14ac:dyDescent="0.35">
      <c r="A27" s="52">
        <v>25</v>
      </c>
      <c r="B27" s="35"/>
      <c r="C27" s="28"/>
      <c r="D27" s="35"/>
      <c r="E27" s="35"/>
      <c r="F27" s="35"/>
      <c r="G27" s="45"/>
      <c r="H27" s="45"/>
      <c r="I27" s="45"/>
      <c r="J27" s="45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93" t="s">
        <v>45</v>
      </c>
      <c r="C31" s="94"/>
      <c r="D31" s="94"/>
      <c r="E31" s="95"/>
      <c r="F31" s="45" t="s">
        <v>45</v>
      </c>
      <c r="G31" s="35"/>
      <c r="H31" s="35"/>
      <c r="I31" s="82"/>
      <c r="J31" s="35"/>
      <c r="K31" s="82" t="s">
        <v>45</v>
      </c>
    </row>
    <row r="32" spans="1:11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93" t="s">
        <v>45</v>
      </c>
      <c r="C36" s="94"/>
      <c r="D36" s="94"/>
      <c r="E36" s="95"/>
      <c r="F36" s="45" t="s">
        <v>45</v>
      </c>
      <c r="G36" s="35"/>
      <c r="H36" s="35"/>
      <c r="I36" s="82"/>
      <c r="J36" s="35"/>
      <c r="K36" s="82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93" t="s">
        <v>45</v>
      </c>
      <c r="C41" s="94"/>
      <c r="D41" s="94"/>
      <c r="E41" s="95"/>
      <c r="F41" s="45" t="s">
        <v>45</v>
      </c>
      <c r="G41" s="35"/>
      <c r="H41" s="35"/>
      <c r="I41" s="82"/>
      <c r="J41" s="35"/>
      <c r="K41" s="82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5" spans="1:11" ht="15" customHeight="1" x14ac:dyDescent="0.35">
      <c r="B45" s="5"/>
      <c r="C45" s="9"/>
      <c r="D45" s="5"/>
      <c r="E45" s="5"/>
      <c r="F45" s="5"/>
      <c r="K45" s="5"/>
    </row>
    <row r="46" spans="1:11" ht="15.75" customHeight="1" x14ac:dyDescent="0.35">
      <c r="A46" s="28" t="s">
        <v>78</v>
      </c>
      <c r="B46" s="93" t="s">
        <v>45</v>
      </c>
      <c r="C46" s="94"/>
      <c r="D46" s="94"/>
      <c r="E46" s="95"/>
      <c r="F46" s="45" t="s">
        <v>45</v>
      </c>
      <c r="G46" s="35"/>
      <c r="H46" s="35"/>
      <c r="I46" s="82"/>
      <c r="J46" s="35"/>
      <c r="K46" s="82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93" t="s">
        <v>45</v>
      </c>
      <c r="C51" s="94"/>
      <c r="D51" s="94"/>
      <c r="E51" s="95"/>
      <c r="F51" s="45" t="s">
        <v>45</v>
      </c>
      <c r="G51" s="35"/>
      <c r="H51" s="35"/>
      <c r="I51" s="82"/>
      <c r="J51" s="35"/>
      <c r="K51" s="82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93" t="s">
        <v>45</v>
      </c>
      <c r="C56" s="94"/>
      <c r="D56" s="94"/>
      <c r="E56" s="95"/>
      <c r="F56" s="45" t="s">
        <v>45</v>
      </c>
      <c r="G56" s="35"/>
      <c r="H56" s="35"/>
      <c r="I56" s="82"/>
      <c r="J56" s="35"/>
      <c r="K56" s="82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0" spans="1:11" x14ac:dyDescent="0.35">
      <c r="B60" s="5"/>
      <c r="C60" s="9"/>
      <c r="D60" s="5"/>
      <c r="E60" s="5"/>
      <c r="F60" s="5"/>
      <c r="K60" s="5"/>
    </row>
    <row r="61" spans="1:11" ht="15.75" customHeight="1" x14ac:dyDescent="0.35">
      <c r="A61" s="28" t="s">
        <v>81</v>
      </c>
      <c r="B61" s="93" t="s">
        <v>45</v>
      </c>
      <c r="C61" s="94"/>
      <c r="D61" s="94"/>
      <c r="E61" s="95"/>
      <c r="F61" s="45" t="s">
        <v>45</v>
      </c>
      <c r="G61" s="35"/>
      <c r="H61" s="35"/>
      <c r="I61" s="82"/>
      <c r="J61" s="35"/>
      <c r="K61" s="82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93" t="s">
        <v>45</v>
      </c>
      <c r="C66" s="94"/>
      <c r="D66" s="94"/>
      <c r="E66" s="95"/>
      <c r="F66" s="45" t="s">
        <v>45</v>
      </c>
      <c r="G66" s="35"/>
      <c r="H66" s="35"/>
      <c r="I66" s="82"/>
      <c r="J66" s="35"/>
      <c r="K66" s="82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93" t="s">
        <v>45</v>
      </c>
      <c r="C71" s="94"/>
      <c r="D71" s="94"/>
      <c r="E71" s="95"/>
      <c r="F71" s="45" t="s">
        <v>45</v>
      </c>
      <c r="G71" s="35"/>
      <c r="H71" s="35"/>
      <c r="I71" s="82"/>
      <c r="J71" s="35"/>
      <c r="K71" s="82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  <row r="75" spans="1:11" x14ac:dyDescent="0.35">
      <c r="B75" s="5"/>
      <c r="C75" s="9"/>
      <c r="D75" s="5"/>
      <c r="E75" s="5"/>
      <c r="F75" s="5"/>
      <c r="K75" s="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85" zoomScaleNormal="73" zoomScaleSheetLayoutView="85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B3" sqref="B3:I3"/>
    </sheetView>
  </sheetViews>
  <sheetFormatPr defaultColWidth="9.19921875" defaultRowHeight="15" x14ac:dyDescent="0.35"/>
  <cols>
    <col min="1" max="1" width="6" style="3" customWidth="1"/>
    <col min="2" max="2" width="27" style="3" customWidth="1"/>
    <col min="3" max="3" width="6.19921875" style="5" customWidth="1"/>
    <col min="4" max="4" width="17.265625" style="5" customWidth="1"/>
    <col min="5" max="5" width="100.265625" style="5" bestFit="1" customWidth="1"/>
    <col min="6" max="6" width="16.19921875" style="5" customWidth="1"/>
    <col min="7" max="8" width="6.73046875" style="5" customWidth="1"/>
    <col min="9" max="9" width="6.796875" style="3" customWidth="1"/>
    <col min="10" max="10" width="6.796875" style="9" customWidth="1"/>
    <col min="11" max="16384" width="9.19921875" style="3"/>
  </cols>
  <sheetData>
    <row r="1" spans="1:10" ht="24.75" customHeight="1" x14ac:dyDescent="0.35">
      <c r="A1" s="1" t="s">
        <v>56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s="44" t="s">
        <v>94</v>
      </c>
      <c r="C3" s="32">
        <v>2011</v>
      </c>
      <c r="D3" s="34" t="s">
        <v>89</v>
      </c>
      <c r="E3" s="34" t="s">
        <v>95</v>
      </c>
      <c r="F3" s="34" t="s">
        <v>91</v>
      </c>
      <c r="G3" s="29">
        <v>82</v>
      </c>
      <c r="H3" s="29">
        <v>82</v>
      </c>
      <c r="I3" s="81">
        <f t="shared" ref="I3:I11" si="0">SUM(G3:H3)</f>
        <v>164</v>
      </c>
    </row>
    <row r="4" spans="1:10" x14ac:dyDescent="0.35">
      <c r="A4" s="28">
        <v>2</v>
      </c>
      <c r="B4" s="44"/>
      <c r="C4" s="32"/>
      <c r="D4" s="34"/>
      <c r="E4" s="34"/>
      <c r="F4" s="34"/>
      <c r="G4" s="29"/>
      <c r="H4" s="29"/>
      <c r="I4" s="81"/>
    </row>
    <row r="5" spans="1:10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81">
        <f t="shared" si="0"/>
        <v>0</v>
      </c>
    </row>
    <row r="6" spans="1:10" x14ac:dyDescent="0.35">
      <c r="A6" s="28">
        <v>4</v>
      </c>
      <c r="B6" s="44"/>
      <c r="C6" s="32"/>
      <c r="D6" s="34"/>
      <c r="E6" s="34"/>
      <c r="F6" s="34"/>
      <c r="G6" s="29"/>
      <c r="H6" s="29"/>
      <c r="I6" s="81">
        <f t="shared" si="0"/>
        <v>0</v>
      </c>
    </row>
    <row r="7" spans="1:10" x14ac:dyDescent="0.35">
      <c r="A7" s="28">
        <v>5</v>
      </c>
      <c r="B7" s="34"/>
      <c r="C7" s="32"/>
      <c r="D7" s="34"/>
      <c r="E7" s="34"/>
      <c r="F7" s="34"/>
      <c r="G7" s="29"/>
      <c r="H7" s="29"/>
      <c r="I7" s="81">
        <f t="shared" si="0"/>
        <v>0</v>
      </c>
    </row>
    <row r="8" spans="1:10" x14ac:dyDescent="0.35">
      <c r="A8" s="28">
        <v>6</v>
      </c>
      <c r="B8" s="34"/>
      <c r="C8" s="32"/>
      <c r="D8" s="34"/>
      <c r="E8" s="68"/>
      <c r="F8" s="34"/>
      <c r="G8" s="29"/>
      <c r="H8" s="29"/>
      <c r="I8" s="81">
        <f t="shared" si="0"/>
        <v>0</v>
      </c>
    </row>
    <row r="9" spans="1:10" x14ac:dyDescent="0.35">
      <c r="A9" s="28">
        <v>7</v>
      </c>
      <c r="B9" s="34"/>
      <c r="C9" s="32"/>
      <c r="D9" s="34"/>
      <c r="E9" s="68"/>
      <c r="F9" s="34"/>
      <c r="G9" s="29"/>
      <c r="H9" s="29"/>
      <c r="I9" s="81">
        <f t="shared" si="0"/>
        <v>0</v>
      </c>
    </row>
    <row r="10" spans="1:10" x14ac:dyDescent="0.35">
      <c r="A10" s="28">
        <v>8</v>
      </c>
      <c r="B10" s="44"/>
      <c r="C10" s="32"/>
      <c r="D10" s="34"/>
      <c r="E10" s="34"/>
      <c r="F10" s="44"/>
      <c r="G10" s="29"/>
      <c r="H10" s="29"/>
      <c r="I10" s="81">
        <f t="shared" si="0"/>
        <v>0</v>
      </c>
    </row>
    <row r="11" spans="1:10" x14ac:dyDescent="0.35">
      <c r="A11" s="28">
        <v>9</v>
      </c>
      <c r="B11" s="34"/>
      <c r="C11" s="32"/>
      <c r="D11" s="34"/>
      <c r="E11" s="68"/>
      <c r="F11" s="34"/>
      <c r="G11" s="29"/>
      <c r="H11" s="29"/>
      <c r="I11" s="81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ref="I12:I27" si="1">SUM(G12:H12)</f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38</v>
      </c>
    </row>
    <row r="31" spans="1:9" ht="15.75" customHeight="1" x14ac:dyDescent="0.35">
      <c r="A31" s="28" t="s">
        <v>32</v>
      </c>
      <c r="B31" s="93" t="s">
        <v>45</v>
      </c>
      <c r="C31" s="94"/>
      <c r="D31" s="94"/>
      <c r="E31" s="95"/>
      <c r="F31" s="45" t="s">
        <v>45</v>
      </c>
      <c r="G31" s="35"/>
      <c r="H31" s="35"/>
      <c r="I31" s="82" t="s">
        <v>45</v>
      </c>
    </row>
    <row r="32" spans="1:9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C35" s="3"/>
      <c r="D35" s="3"/>
      <c r="E35" s="3"/>
      <c r="F35" s="3"/>
      <c r="G35" s="3"/>
      <c r="H35" s="3"/>
    </row>
    <row r="36" spans="1:9" ht="15.75" customHeight="1" x14ac:dyDescent="0.35">
      <c r="A36" s="28" t="s">
        <v>33</v>
      </c>
      <c r="B36" s="93" t="s">
        <v>45</v>
      </c>
      <c r="C36" s="94"/>
      <c r="D36" s="94"/>
      <c r="E36" s="95"/>
      <c r="F36" s="45" t="s">
        <v>45</v>
      </c>
      <c r="G36" s="35"/>
      <c r="H36" s="35"/>
      <c r="I36" s="82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C40" s="3"/>
      <c r="D40" s="3"/>
      <c r="E40" s="3"/>
      <c r="F40" s="3"/>
      <c r="G40" s="3"/>
      <c r="H40" s="3"/>
    </row>
    <row r="41" spans="1:9" ht="15.75" customHeight="1" x14ac:dyDescent="0.35">
      <c r="A41" s="28" t="s">
        <v>34</v>
      </c>
      <c r="B41" s="93" t="s">
        <v>45</v>
      </c>
      <c r="C41" s="94"/>
      <c r="D41" s="94"/>
      <c r="E41" s="95"/>
      <c r="F41" s="45" t="s">
        <v>45</v>
      </c>
      <c r="G41" s="35"/>
      <c r="H41" s="35"/>
      <c r="I41" s="82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93" t="s">
        <v>45</v>
      </c>
      <c r="C46" s="94"/>
      <c r="D46" s="94"/>
      <c r="E46" s="95"/>
      <c r="F46" s="45" t="s">
        <v>45</v>
      </c>
      <c r="G46" s="35"/>
      <c r="H46" s="35"/>
      <c r="I46" s="82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A50" s="4"/>
      <c r="C50" s="3"/>
      <c r="D50" s="3"/>
      <c r="E50" s="3"/>
      <c r="F50" s="3"/>
      <c r="G50" s="3"/>
      <c r="H50" s="3"/>
    </row>
    <row r="51" spans="1:9" ht="15.75" customHeight="1" x14ac:dyDescent="0.35">
      <c r="A51" s="28" t="s">
        <v>79</v>
      </c>
      <c r="B51" s="93" t="s">
        <v>45</v>
      </c>
      <c r="C51" s="94"/>
      <c r="D51" s="94"/>
      <c r="E51" s="95"/>
      <c r="F51" s="45" t="s">
        <v>45</v>
      </c>
      <c r="G51" s="35"/>
      <c r="H51" s="35"/>
      <c r="I51" s="82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C55" s="3"/>
      <c r="D55" s="3"/>
      <c r="E55" s="3"/>
      <c r="F55" s="3"/>
      <c r="G55" s="3"/>
      <c r="H55" s="3"/>
    </row>
    <row r="56" spans="1:9" ht="15.75" customHeight="1" x14ac:dyDescent="0.35">
      <c r="A56" s="28" t="s">
        <v>80</v>
      </c>
      <c r="B56" s="93" t="s">
        <v>45</v>
      </c>
      <c r="C56" s="94"/>
      <c r="D56" s="94"/>
      <c r="E56" s="95"/>
      <c r="F56" s="45" t="s">
        <v>45</v>
      </c>
      <c r="G56" s="35"/>
      <c r="H56" s="35"/>
      <c r="I56" s="82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93" t="s">
        <v>45</v>
      </c>
      <c r="C61" s="94"/>
      <c r="D61" s="94"/>
      <c r="E61" s="95"/>
      <c r="F61" s="45" t="s">
        <v>45</v>
      </c>
      <c r="G61" s="35"/>
      <c r="H61" s="35"/>
      <c r="I61" s="82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A65" s="4"/>
      <c r="C65" s="3"/>
      <c r="D65" s="3"/>
      <c r="E65" s="3"/>
      <c r="F65" s="3"/>
      <c r="G65" s="3"/>
      <c r="H65" s="3"/>
    </row>
    <row r="66" spans="1:9" ht="15.75" customHeight="1" x14ac:dyDescent="0.35">
      <c r="A66" s="28" t="s">
        <v>82</v>
      </c>
      <c r="B66" s="93" t="s">
        <v>45</v>
      </c>
      <c r="C66" s="94"/>
      <c r="D66" s="94"/>
      <c r="E66" s="95"/>
      <c r="F66" s="45" t="s">
        <v>45</v>
      </c>
      <c r="G66" s="35"/>
      <c r="H66" s="35"/>
      <c r="I66" s="82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C70" s="3"/>
      <c r="D70" s="3"/>
      <c r="E70" s="3"/>
      <c r="F70" s="3"/>
      <c r="G70" s="3"/>
      <c r="H70" s="3"/>
    </row>
    <row r="71" spans="1:9" ht="15.75" customHeight="1" x14ac:dyDescent="0.35">
      <c r="A71" s="28" t="s">
        <v>83</v>
      </c>
      <c r="B71" s="93" t="s">
        <v>45</v>
      </c>
      <c r="C71" s="94"/>
      <c r="D71" s="94"/>
      <c r="E71" s="95"/>
      <c r="F71" s="45" t="s">
        <v>45</v>
      </c>
      <c r="G71" s="35"/>
      <c r="H71" s="35"/>
      <c r="I71" s="82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85" zoomScaleNormal="73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3" customWidth="1"/>
    <col min="7" max="8" width="6.73046875" style="9" customWidth="1"/>
    <col min="9" max="10" width="6.796875" style="3" customWidth="1"/>
    <col min="11" max="16384" width="9.19921875" style="3"/>
  </cols>
  <sheetData>
    <row r="1" spans="1:9" ht="24.75" customHeight="1" x14ac:dyDescent="0.35">
      <c r="A1" s="1" t="s">
        <v>57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44"/>
      <c r="C3" s="32"/>
      <c r="D3" s="34"/>
      <c r="E3" s="34"/>
      <c r="F3" s="34"/>
      <c r="G3" s="29" t="s">
        <v>45</v>
      </c>
      <c r="H3" s="29" t="s">
        <v>45</v>
      </c>
      <c r="I3" s="30">
        <f t="shared" ref="I3" si="0">SUM(G3:H3)</f>
        <v>0</v>
      </c>
    </row>
    <row r="4" spans="1:9" x14ac:dyDescent="0.35">
      <c r="A4" s="28">
        <v>2</v>
      </c>
      <c r="B4" s="44"/>
      <c r="C4" s="32"/>
      <c r="D4" s="34"/>
      <c r="E4" s="34"/>
      <c r="F4" s="34"/>
      <c r="G4" s="29" t="s">
        <v>45</v>
      </c>
      <c r="H4" s="29" t="s">
        <v>45</v>
      </c>
      <c r="I4" s="30">
        <f t="shared" ref="I4:I9" si="1">SUM(G4:H4)</f>
        <v>0</v>
      </c>
    </row>
    <row r="5" spans="1:9" x14ac:dyDescent="0.35">
      <c r="A5" s="28">
        <v>3</v>
      </c>
      <c r="B5" s="44"/>
      <c r="C5" s="32"/>
      <c r="D5" s="34"/>
      <c r="E5" s="34"/>
      <c r="F5" s="34"/>
      <c r="G5" s="29" t="s">
        <v>45</v>
      </c>
      <c r="H5" s="29" t="s">
        <v>45</v>
      </c>
      <c r="I5" s="30">
        <f t="shared" si="1"/>
        <v>0</v>
      </c>
    </row>
    <row r="6" spans="1:9" x14ac:dyDescent="0.35">
      <c r="A6" s="28">
        <v>4</v>
      </c>
      <c r="B6" s="45"/>
      <c r="C6" s="32"/>
      <c r="D6" s="34"/>
      <c r="E6" s="34"/>
      <c r="F6" s="34"/>
      <c r="G6" s="29"/>
      <c r="H6" s="29"/>
      <c r="I6" s="30">
        <f t="shared" si="1"/>
        <v>0</v>
      </c>
    </row>
    <row r="7" spans="1:9" x14ac:dyDescent="0.45">
      <c r="A7" s="28">
        <v>5</v>
      </c>
      <c r="B7" s="44"/>
      <c r="C7" s="32"/>
      <c r="D7" s="34"/>
      <c r="E7" s="71"/>
      <c r="F7" s="34"/>
      <c r="G7" s="29"/>
      <c r="H7" s="29"/>
      <c r="I7" s="30">
        <f t="shared" si="1"/>
        <v>0</v>
      </c>
    </row>
    <row r="8" spans="1:9" x14ac:dyDescent="0.35">
      <c r="A8" s="28">
        <v>6</v>
      </c>
      <c r="B8" s="44"/>
      <c r="C8" s="32"/>
      <c r="D8" s="34"/>
      <c r="E8" s="34"/>
      <c r="F8" s="34"/>
      <c r="G8" s="29"/>
      <c r="H8" s="29"/>
      <c r="I8" s="30">
        <f t="shared" si="1"/>
        <v>0</v>
      </c>
    </row>
    <row r="9" spans="1:9" x14ac:dyDescent="0.35">
      <c r="A9" s="28">
        <v>7</v>
      </c>
      <c r="B9" s="77"/>
      <c r="C9" s="78"/>
      <c r="D9" s="34"/>
      <c r="E9" s="49"/>
      <c r="F9" s="34"/>
      <c r="G9" s="29"/>
      <c r="H9" s="29"/>
      <c r="I9" s="30">
        <f t="shared" si="1"/>
        <v>0</v>
      </c>
    </row>
    <row r="10" spans="1:9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ref="I10:I27" si="2">SUM(G10:H10)</f>
        <v>0</v>
      </c>
    </row>
    <row r="11" spans="1:9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2"/>
        <v>0</v>
      </c>
    </row>
    <row r="12" spans="1:9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2"/>
        <v>0</v>
      </c>
    </row>
    <row r="13" spans="1:9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2"/>
        <v>0</v>
      </c>
    </row>
    <row r="14" spans="1:9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2"/>
        <v>0</v>
      </c>
    </row>
    <row r="15" spans="1:9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2"/>
        <v>0</v>
      </c>
    </row>
    <row r="16" spans="1:9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2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2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2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2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2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2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2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2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2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2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2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2"/>
        <v>0</v>
      </c>
    </row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93"/>
      <c r="C31" s="94"/>
      <c r="D31" s="94"/>
      <c r="E31" s="95"/>
      <c r="F31" s="45" t="s">
        <v>45</v>
      </c>
      <c r="G31" s="35"/>
      <c r="H31" s="35"/>
      <c r="I31" s="82" t="s">
        <v>45</v>
      </c>
    </row>
    <row r="32" spans="1:9" ht="15.75" customHeight="1" x14ac:dyDescent="0.35">
      <c r="A32" s="28"/>
      <c r="B32" s="45"/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/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/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</row>
    <row r="36" spans="1:9" ht="15.75" customHeight="1" x14ac:dyDescent="0.35">
      <c r="A36" s="28" t="s">
        <v>33</v>
      </c>
      <c r="B36" s="93" t="s">
        <v>45</v>
      </c>
      <c r="C36" s="94"/>
      <c r="D36" s="94"/>
      <c r="E36" s="95"/>
      <c r="F36" s="45" t="s">
        <v>45</v>
      </c>
      <c r="G36" s="35"/>
      <c r="H36" s="35"/>
      <c r="I36" s="82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93" t="s">
        <v>45</v>
      </c>
      <c r="C41" s="94"/>
      <c r="D41" s="94"/>
      <c r="E41" s="95"/>
      <c r="F41" s="45" t="s">
        <v>45</v>
      </c>
      <c r="G41" s="35"/>
      <c r="H41" s="35"/>
      <c r="I41" s="82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93" t="s">
        <v>45</v>
      </c>
      <c r="C46" s="94"/>
      <c r="D46" s="94"/>
      <c r="E46" s="95"/>
      <c r="F46" s="45" t="s">
        <v>45</v>
      </c>
      <c r="G46" s="35"/>
      <c r="H46" s="35"/>
      <c r="I46" s="82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79</v>
      </c>
      <c r="B51" s="93" t="s">
        <v>45</v>
      </c>
      <c r="C51" s="94"/>
      <c r="D51" s="94"/>
      <c r="E51" s="95"/>
      <c r="F51" s="45" t="s">
        <v>45</v>
      </c>
      <c r="G51" s="35"/>
      <c r="H51" s="35"/>
      <c r="I51" s="82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80</v>
      </c>
      <c r="B56" s="93" t="s">
        <v>45</v>
      </c>
      <c r="C56" s="94"/>
      <c r="D56" s="94"/>
      <c r="E56" s="95"/>
      <c r="F56" s="45" t="s">
        <v>45</v>
      </c>
      <c r="G56" s="35"/>
      <c r="H56" s="35"/>
      <c r="I56" s="82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93" t="s">
        <v>45</v>
      </c>
      <c r="C61" s="94"/>
      <c r="D61" s="94"/>
      <c r="E61" s="95"/>
      <c r="F61" s="45" t="s">
        <v>45</v>
      </c>
      <c r="G61" s="35"/>
      <c r="H61" s="35"/>
      <c r="I61" s="82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82</v>
      </c>
      <c r="B66" s="93" t="s">
        <v>45</v>
      </c>
      <c r="C66" s="94"/>
      <c r="D66" s="94"/>
      <c r="E66" s="95"/>
      <c r="F66" s="45" t="s">
        <v>45</v>
      </c>
      <c r="G66" s="35"/>
      <c r="H66" s="35"/>
      <c r="I66" s="82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83</v>
      </c>
      <c r="B71" s="93" t="s">
        <v>45</v>
      </c>
      <c r="C71" s="94"/>
      <c r="D71" s="94"/>
      <c r="E71" s="95"/>
      <c r="F71" s="45" t="s">
        <v>45</v>
      </c>
      <c r="G71" s="35"/>
      <c r="H71" s="35"/>
      <c r="I71" s="82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3" customWidth="1"/>
    <col min="7" max="10" width="6.19921875" style="9" customWidth="1"/>
    <col min="11" max="11" width="6.796875" style="3" customWidth="1"/>
    <col min="12" max="12" width="6.73046875" style="3" customWidth="1"/>
    <col min="13" max="16384" width="9.19921875" style="3"/>
  </cols>
  <sheetData>
    <row r="1" spans="1:11" ht="24.75" customHeight="1" x14ac:dyDescent="0.35">
      <c r="A1" s="1" t="s">
        <v>58</v>
      </c>
    </row>
    <row r="2" spans="1:11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29" t="s">
        <v>45</v>
      </c>
      <c r="J3" s="29" t="s">
        <v>45</v>
      </c>
      <c r="K3" s="81">
        <f>SUM(G3:J3)</f>
        <v>0</v>
      </c>
    </row>
    <row r="4" spans="1:1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81">
        <f>SUM(G4:J4)</f>
        <v>0</v>
      </c>
    </row>
    <row r="5" spans="1:1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81">
        <f>SUM(G5:J5)</f>
        <v>0</v>
      </c>
    </row>
    <row r="6" spans="1:11" x14ac:dyDescent="0.35">
      <c r="A6" s="28">
        <v>4</v>
      </c>
      <c r="B6" s="34"/>
      <c r="C6" s="72"/>
      <c r="D6" s="34"/>
      <c r="E6" s="43"/>
      <c r="F6" s="34"/>
      <c r="G6" s="29"/>
      <c r="H6" s="29"/>
      <c r="I6" s="29"/>
      <c r="J6" s="29"/>
      <c r="K6" s="81">
        <f>SUM(G6:J6)</f>
        <v>0</v>
      </c>
    </row>
    <row r="7" spans="1:11" x14ac:dyDescent="0.35">
      <c r="A7" s="28">
        <v>5</v>
      </c>
      <c r="B7" s="44"/>
      <c r="C7" s="32"/>
      <c r="D7" s="34"/>
      <c r="E7" s="76"/>
      <c r="F7" s="34"/>
      <c r="G7" s="29"/>
      <c r="H7" s="29"/>
      <c r="I7" s="29"/>
      <c r="J7" s="29"/>
      <c r="K7" s="30">
        <f>SUM(G7:J7)</f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ref="K8:K27" si="0">SUM(G8:J8)</f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93" t="s">
        <v>45</v>
      </c>
      <c r="C31" s="94"/>
      <c r="D31" s="94"/>
      <c r="E31" s="95"/>
      <c r="F31" s="45" t="s">
        <v>45</v>
      </c>
      <c r="G31" s="35"/>
      <c r="H31" s="35"/>
      <c r="I31" s="82"/>
      <c r="J31" s="35"/>
      <c r="K31" s="82" t="s">
        <v>45</v>
      </c>
    </row>
    <row r="32" spans="1:11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93" t="s">
        <v>45</v>
      </c>
      <c r="C36" s="94"/>
      <c r="D36" s="94"/>
      <c r="E36" s="95"/>
      <c r="F36" s="45" t="s">
        <v>45</v>
      </c>
      <c r="G36" s="35"/>
      <c r="H36" s="35"/>
      <c r="I36" s="82"/>
      <c r="J36" s="35"/>
      <c r="K36" s="82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93" t="s">
        <v>45</v>
      </c>
      <c r="C41" s="94"/>
      <c r="D41" s="94"/>
      <c r="E41" s="95"/>
      <c r="F41" s="45" t="s">
        <v>45</v>
      </c>
      <c r="G41" s="35"/>
      <c r="H41" s="35"/>
      <c r="I41" s="82"/>
      <c r="J41" s="35"/>
      <c r="K41" s="82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6" spans="1:11" ht="15.75" customHeight="1" x14ac:dyDescent="0.35">
      <c r="A46" s="28" t="s">
        <v>78</v>
      </c>
      <c r="B46" s="93" t="s">
        <v>45</v>
      </c>
      <c r="C46" s="94"/>
      <c r="D46" s="94"/>
      <c r="E46" s="95"/>
      <c r="F46" s="45" t="s">
        <v>45</v>
      </c>
      <c r="G46" s="35"/>
      <c r="H46" s="35"/>
      <c r="I46" s="82"/>
      <c r="J46" s="35"/>
      <c r="K46" s="82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ht="15" customHeight="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93" t="s">
        <v>45</v>
      </c>
      <c r="C51" s="94"/>
      <c r="D51" s="94"/>
      <c r="E51" s="95"/>
      <c r="F51" s="45" t="s">
        <v>45</v>
      </c>
      <c r="G51" s="35"/>
      <c r="H51" s="35"/>
      <c r="I51" s="82"/>
      <c r="J51" s="35"/>
      <c r="K51" s="82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93" t="s">
        <v>45</v>
      </c>
      <c r="C56" s="94"/>
      <c r="D56" s="94"/>
      <c r="E56" s="95"/>
      <c r="F56" s="45" t="s">
        <v>45</v>
      </c>
      <c r="G56" s="35"/>
      <c r="H56" s="35"/>
      <c r="I56" s="82"/>
      <c r="J56" s="35"/>
      <c r="K56" s="82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1" spans="1:11" ht="15.75" customHeight="1" x14ac:dyDescent="0.35">
      <c r="A61" s="28" t="s">
        <v>81</v>
      </c>
      <c r="B61" s="93" t="s">
        <v>45</v>
      </c>
      <c r="C61" s="94"/>
      <c r="D61" s="94"/>
      <c r="E61" s="95"/>
      <c r="F61" s="45" t="s">
        <v>45</v>
      </c>
      <c r="G61" s="35"/>
      <c r="H61" s="35"/>
      <c r="I61" s="82"/>
      <c r="J61" s="35"/>
      <c r="K61" s="82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ht="15" customHeight="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93" t="s">
        <v>45</v>
      </c>
      <c r="C66" s="94"/>
      <c r="D66" s="94"/>
      <c r="E66" s="95"/>
      <c r="F66" s="45" t="s">
        <v>45</v>
      </c>
      <c r="G66" s="35"/>
      <c r="H66" s="35"/>
      <c r="I66" s="82"/>
      <c r="J66" s="35"/>
      <c r="K66" s="82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93" t="s">
        <v>45</v>
      </c>
      <c r="C71" s="94"/>
      <c r="D71" s="94"/>
      <c r="E71" s="95"/>
      <c r="F71" s="45" t="s">
        <v>45</v>
      </c>
      <c r="G71" s="35"/>
      <c r="H71" s="35"/>
      <c r="I71" s="82"/>
      <c r="J71" s="35"/>
      <c r="K71" s="82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80" zoomScaleNormal="73" zoomScaleSheetLayoutView="8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B3" sqref="B3:I3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bestFit="1" customWidth="1"/>
    <col min="5" max="5" width="100.265625" style="3" customWidth="1"/>
    <col min="6" max="6" width="16.19921875" style="3" customWidth="1"/>
    <col min="7" max="8" width="6.73046875" style="9" customWidth="1"/>
    <col min="9" max="9" width="6.796875" style="3" customWidth="1"/>
    <col min="10" max="10" width="6.796875" style="83" customWidth="1"/>
    <col min="11" max="16384" width="9.19921875" style="3"/>
  </cols>
  <sheetData>
    <row r="1" spans="1:10" ht="24.75" customHeight="1" x14ac:dyDescent="0.35">
      <c r="A1" s="12" t="s">
        <v>59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5"/>
    </row>
    <row r="3" spans="1:10" x14ac:dyDescent="0.35">
      <c r="A3" s="28">
        <v>1</v>
      </c>
      <c r="B3" s="44" t="s">
        <v>127</v>
      </c>
      <c r="C3" s="32">
        <v>2009</v>
      </c>
      <c r="D3" s="34" t="s">
        <v>89</v>
      </c>
      <c r="E3" s="34" t="s">
        <v>123</v>
      </c>
      <c r="F3" s="34" t="s">
        <v>91</v>
      </c>
      <c r="G3" s="29">
        <v>53</v>
      </c>
      <c r="H3" s="29">
        <v>51</v>
      </c>
      <c r="I3" s="30">
        <f>SUM(G3:H3)</f>
        <v>104</v>
      </c>
    </row>
    <row r="4" spans="1:10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30">
        <f t="shared" ref="I4:I27" si="0">SUM(G4:H4)</f>
        <v>0</v>
      </c>
    </row>
    <row r="5" spans="1:10" x14ac:dyDescent="0.35">
      <c r="A5" s="28">
        <v>3</v>
      </c>
      <c r="B5" s="33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30">
        <f t="shared" si="0"/>
        <v>0</v>
      </c>
    </row>
    <row r="6" spans="1:10" x14ac:dyDescent="0.35">
      <c r="A6" s="28">
        <v>4</v>
      </c>
      <c r="B6" s="33"/>
      <c r="C6" s="32"/>
      <c r="D6" s="34"/>
      <c r="E6" s="34"/>
      <c r="F6" s="34"/>
      <c r="G6" s="29"/>
      <c r="H6" s="29"/>
      <c r="I6" s="30">
        <f t="shared" si="0"/>
        <v>0</v>
      </c>
    </row>
    <row r="7" spans="1:10" x14ac:dyDescent="0.35">
      <c r="A7" s="28">
        <v>5</v>
      </c>
      <c r="B7" s="33"/>
      <c r="C7" s="32"/>
      <c r="D7" s="34"/>
      <c r="E7" s="34"/>
      <c r="F7" s="34"/>
      <c r="G7" s="29"/>
      <c r="H7" s="29"/>
      <c r="I7" s="30">
        <f t="shared" si="0"/>
        <v>0</v>
      </c>
    </row>
    <row r="8" spans="1:10" x14ac:dyDescent="0.35">
      <c r="A8" s="28">
        <v>6</v>
      </c>
      <c r="B8" s="33"/>
      <c r="C8" s="32"/>
      <c r="D8" s="34"/>
      <c r="E8" s="34"/>
      <c r="F8" s="34"/>
      <c r="G8" s="29"/>
      <c r="H8" s="29"/>
      <c r="I8" s="30">
        <f t="shared" si="0"/>
        <v>0</v>
      </c>
    </row>
    <row r="9" spans="1:10" x14ac:dyDescent="0.35">
      <c r="A9" s="28">
        <v>7</v>
      </c>
      <c r="B9" s="33"/>
      <c r="C9" s="32"/>
      <c r="D9" s="34"/>
      <c r="E9" s="34"/>
      <c r="F9" s="34"/>
      <c r="G9" s="29"/>
      <c r="H9" s="29"/>
      <c r="I9" s="30">
        <f t="shared" si="0"/>
        <v>0</v>
      </c>
    </row>
    <row r="10" spans="1:10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si="0"/>
        <v>0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0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0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0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0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0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0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0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0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0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0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0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0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0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0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38</v>
      </c>
    </row>
    <row r="31" spans="1:9" ht="15.75" customHeight="1" x14ac:dyDescent="0.35">
      <c r="A31" s="28" t="s">
        <v>32</v>
      </c>
      <c r="B31" s="93" t="s">
        <v>45</v>
      </c>
      <c r="C31" s="94"/>
      <c r="D31" s="94"/>
      <c r="E31" s="95"/>
      <c r="F31" s="45" t="s">
        <v>45</v>
      </c>
      <c r="G31" s="35"/>
      <c r="H31" s="35"/>
      <c r="I31" s="82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93" t="s">
        <v>45</v>
      </c>
      <c r="C36" s="94"/>
      <c r="D36" s="94"/>
      <c r="E36" s="95"/>
      <c r="F36" s="45" t="s">
        <v>45</v>
      </c>
      <c r="G36" s="35"/>
      <c r="H36" s="35"/>
      <c r="I36" s="82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93" t="s">
        <v>45</v>
      </c>
      <c r="C41" s="94"/>
      <c r="D41" s="94"/>
      <c r="E41" s="95"/>
      <c r="F41" s="45" t="s">
        <v>45</v>
      </c>
      <c r="G41" s="35"/>
      <c r="H41" s="35"/>
      <c r="I41" s="82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6" spans="1:9" ht="15.75" customHeight="1" x14ac:dyDescent="0.35">
      <c r="A46" s="28" t="s">
        <v>78</v>
      </c>
      <c r="B46" s="93" t="s">
        <v>45</v>
      </c>
      <c r="C46" s="94"/>
      <c r="D46" s="94"/>
      <c r="E46" s="95"/>
      <c r="F46" s="45" t="s">
        <v>45</v>
      </c>
      <c r="G46" s="35"/>
      <c r="H46" s="35"/>
      <c r="I46" s="82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79</v>
      </c>
      <c r="B51" s="93" t="s">
        <v>45</v>
      </c>
      <c r="C51" s="94"/>
      <c r="D51" s="94"/>
      <c r="E51" s="95"/>
      <c r="F51" s="45" t="s">
        <v>45</v>
      </c>
      <c r="G51" s="35"/>
      <c r="H51" s="35"/>
      <c r="I51" s="82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80</v>
      </c>
      <c r="B56" s="93" t="s">
        <v>45</v>
      </c>
      <c r="C56" s="94"/>
      <c r="D56" s="94"/>
      <c r="E56" s="95"/>
      <c r="F56" s="45" t="s">
        <v>45</v>
      </c>
      <c r="G56" s="35"/>
      <c r="H56" s="35"/>
      <c r="I56" s="82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93" t="s">
        <v>45</v>
      </c>
      <c r="C61" s="94"/>
      <c r="D61" s="94"/>
      <c r="E61" s="95"/>
      <c r="F61" s="45" t="s">
        <v>45</v>
      </c>
      <c r="G61" s="35"/>
      <c r="H61" s="35"/>
      <c r="I61" s="82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82</v>
      </c>
      <c r="B66" s="93" t="s">
        <v>45</v>
      </c>
      <c r="C66" s="94"/>
      <c r="D66" s="94"/>
      <c r="E66" s="95"/>
      <c r="F66" s="45" t="s">
        <v>45</v>
      </c>
      <c r="G66" s="35"/>
      <c r="H66" s="35"/>
      <c r="I66" s="82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84</v>
      </c>
      <c r="B71" s="93" t="s">
        <v>45</v>
      </c>
      <c r="C71" s="94"/>
      <c r="D71" s="94"/>
      <c r="E71" s="95"/>
      <c r="F71" s="45" t="s">
        <v>45</v>
      </c>
      <c r="G71" s="35"/>
      <c r="H71" s="35"/>
      <c r="I71" s="82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85" zoomScaleNormal="73" zoomScaleSheetLayoutView="85" workbookViewId="0">
      <pane xSplit="2" ySplit="2" topLeftCell="F18" activePane="bottomRight" state="frozen"/>
      <selection pane="topRight" activeCell="C1" sqref="C1"/>
      <selection pane="bottomLeft" activeCell="A3" sqref="A3"/>
      <selection pane="bottomRight" activeCell="B31" sqref="B31:I34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3" customWidth="1"/>
    <col min="7" max="8" width="6.73046875" style="4" customWidth="1"/>
    <col min="9" max="9" width="6.796875" style="3" customWidth="1"/>
    <col min="10" max="10" width="6.796875" style="9" customWidth="1"/>
    <col min="11" max="58" width="9.19921875" style="3"/>
    <col min="59" max="59" width="33.33203125" style="3" customWidth="1"/>
    <col min="60" max="16384" width="9.19921875" style="3"/>
  </cols>
  <sheetData>
    <row r="1" spans="1:10" ht="24.75" customHeight="1" x14ac:dyDescent="0.35">
      <c r="A1" s="12" t="s">
        <v>60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s="44" t="s">
        <v>122</v>
      </c>
      <c r="C3" s="32">
        <v>2007</v>
      </c>
      <c r="D3" s="34" t="s">
        <v>89</v>
      </c>
      <c r="E3" s="34" t="s">
        <v>123</v>
      </c>
      <c r="F3" s="49" t="s">
        <v>91</v>
      </c>
      <c r="G3" s="28">
        <v>81</v>
      </c>
      <c r="H3" s="28">
        <v>85</v>
      </c>
      <c r="I3" s="30">
        <f>SUM(G3:H3)</f>
        <v>166</v>
      </c>
    </row>
    <row r="4" spans="1:10" x14ac:dyDescent="0.35">
      <c r="A4" s="28">
        <v>2</v>
      </c>
      <c r="B4" s="73" t="s">
        <v>125</v>
      </c>
      <c r="C4" s="32">
        <v>2008</v>
      </c>
      <c r="D4" s="34" t="s">
        <v>89</v>
      </c>
      <c r="E4" s="34" t="s">
        <v>123</v>
      </c>
      <c r="F4" s="49" t="s">
        <v>91</v>
      </c>
      <c r="G4" s="28">
        <v>73</v>
      </c>
      <c r="H4" s="28">
        <v>70</v>
      </c>
      <c r="I4" s="30">
        <f>SUM(G4:H4)</f>
        <v>143</v>
      </c>
    </row>
    <row r="5" spans="1:10" x14ac:dyDescent="0.35">
      <c r="A5" s="28">
        <v>3</v>
      </c>
      <c r="B5" s="111" t="s">
        <v>88</v>
      </c>
      <c r="C5" s="37">
        <v>2007</v>
      </c>
      <c r="D5" s="34" t="s">
        <v>89</v>
      </c>
      <c r="E5" s="34" t="s">
        <v>137</v>
      </c>
      <c r="F5" s="34" t="s">
        <v>91</v>
      </c>
      <c r="G5" s="28">
        <v>71</v>
      </c>
      <c r="H5" s="28">
        <v>62</v>
      </c>
      <c r="I5" s="30">
        <f>SUM(G5:H5)</f>
        <v>133</v>
      </c>
    </row>
    <row r="6" spans="1:10" x14ac:dyDescent="0.35">
      <c r="A6" s="28">
        <v>4</v>
      </c>
      <c r="B6" s="112" t="s">
        <v>124</v>
      </c>
      <c r="C6" s="37">
        <v>2008</v>
      </c>
      <c r="D6" s="38" t="s">
        <v>89</v>
      </c>
      <c r="E6" s="54" t="s">
        <v>123</v>
      </c>
      <c r="F6" s="49" t="s">
        <v>91</v>
      </c>
      <c r="G6" s="28">
        <v>69</v>
      </c>
      <c r="H6" s="28">
        <v>52</v>
      </c>
      <c r="I6" s="30">
        <f>SUM(G6:H6)</f>
        <v>121</v>
      </c>
    </row>
    <row r="7" spans="1:10" x14ac:dyDescent="0.35">
      <c r="A7" s="28">
        <v>5</v>
      </c>
      <c r="B7" s="36"/>
      <c r="C7" s="37"/>
      <c r="D7" s="38"/>
      <c r="E7" s="54"/>
      <c r="F7" s="34"/>
      <c r="G7" s="28"/>
      <c r="H7" s="28"/>
      <c r="I7" s="30">
        <f t="shared" ref="I6:I27" si="0">SUM(G7:H7)</f>
        <v>0</v>
      </c>
    </row>
    <row r="8" spans="1:10" x14ac:dyDescent="0.35">
      <c r="A8" s="28">
        <v>6</v>
      </c>
      <c r="B8" s="36"/>
      <c r="C8" s="37"/>
      <c r="D8" s="38"/>
      <c r="E8" s="54"/>
      <c r="F8" s="34"/>
      <c r="G8" s="28"/>
      <c r="H8" s="28"/>
      <c r="I8" s="30">
        <f t="shared" si="0"/>
        <v>0</v>
      </c>
    </row>
    <row r="9" spans="1:10" x14ac:dyDescent="0.35">
      <c r="A9" s="28">
        <v>7</v>
      </c>
      <c r="B9" s="36"/>
      <c r="C9" s="37"/>
      <c r="D9" s="38"/>
      <c r="E9" s="54"/>
      <c r="F9" s="34"/>
      <c r="G9" s="28"/>
      <c r="H9" s="28"/>
      <c r="I9" s="30">
        <f t="shared" si="0"/>
        <v>0</v>
      </c>
    </row>
    <row r="10" spans="1:10" x14ac:dyDescent="0.35">
      <c r="A10" s="28">
        <v>8</v>
      </c>
      <c r="B10" s="36"/>
      <c r="C10" s="37"/>
      <c r="D10" s="38"/>
      <c r="E10" s="54"/>
      <c r="F10" s="34"/>
      <c r="G10" s="28"/>
      <c r="H10" s="28"/>
      <c r="I10" s="30">
        <f t="shared" si="0"/>
        <v>0</v>
      </c>
    </row>
    <row r="11" spans="1:10" x14ac:dyDescent="0.35">
      <c r="A11" s="28">
        <v>9</v>
      </c>
      <c r="B11" s="36"/>
      <c r="C11" s="37"/>
      <c r="D11" s="38"/>
      <c r="E11" s="54"/>
      <c r="F11" s="34"/>
      <c r="G11" s="28"/>
      <c r="H11" s="28"/>
      <c r="I11" s="30">
        <f t="shared" si="0"/>
        <v>0</v>
      </c>
    </row>
    <row r="12" spans="1:10" x14ac:dyDescent="0.35">
      <c r="A12" s="28">
        <v>10</v>
      </c>
      <c r="B12" s="36"/>
      <c r="C12" s="37"/>
      <c r="D12" s="38"/>
      <c r="E12" s="54"/>
      <c r="F12" s="34"/>
      <c r="G12" s="28"/>
      <c r="H12" s="28"/>
      <c r="I12" s="30">
        <f t="shared" si="0"/>
        <v>0</v>
      </c>
    </row>
    <row r="13" spans="1:10" x14ac:dyDescent="0.35">
      <c r="A13" s="28">
        <v>11</v>
      </c>
      <c r="B13" s="36"/>
      <c r="C13" s="37"/>
      <c r="D13" s="38"/>
      <c r="E13" s="54"/>
      <c r="F13" s="34"/>
      <c r="G13" s="28"/>
      <c r="H13" s="28"/>
      <c r="I13" s="30">
        <f t="shared" si="0"/>
        <v>0</v>
      </c>
    </row>
    <row r="14" spans="1:10" x14ac:dyDescent="0.35">
      <c r="A14" s="28">
        <v>12</v>
      </c>
      <c r="B14" s="36"/>
      <c r="C14" s="37"/>
      <c r="D14" s="38"/>
      <c r="E14" s="54"/>
      <c r="F14" s="34"/>
      <c r="G14" s="28"/>
      <c r="H14" s="28"/>
      <c r="I14" s="30">
        <f t="shared" si="0"/>
        <v>0</v>
      </c>
    </row>
    <row r="15" spans="1:10" x14ac:dyDescent="0.35">
      <c r="A15" s="28">
        <v>13</v>
      </c>
      <c r="B15" s="36"/>
      <c r="C15" s="37"/>
      <c r="D15" s="38"/>
      <c r="E15" s="54"/>
      <c r="F15" s="34"/>
      <c r="G15" s="28"/>
      <c r="H15" s="28"/>
      <c r="I15" s="30">
        <f t="shared" si="0"/>
        <v>0</v>
      </c>
    </row>
    <row r="16" spans="1:10" x14ac:dyDescent="0.35">
      <c r="A16" s="28">
        <v>14</v>
      </c>
      <c r="B16" s="36"/>
      <c r="C16" s="37"/>
      <c r="D16" s="38"/>
      <c r="E16" s="54"/>
      <c r="F16" s="34"/>
      <c r="G16" s="28"/>
      <c r="H16" s="28"/>
      <c r="I16" s="30">
        <f t="shared" si="0"/>
        <v>0</v>
      </c>
    </row>
    <row r="17" spans="1:9" x14ac:dyDescent="0.35">
      <c r="A17" s="28">
        <v>15</v>
      </c>
      <c r="B17" s="36"/>
      <c r="C17" s="37"/>
      <c r="D17" s="38"/>
      <c r="E17" s="54"/>
      <c r="F17" s="34"/>
      <c r="G17" s="28"/>
      <c r="H17" s="28"/>
      <c r="I17" s="30">
        <f t="shared" si="0"/>
        <v>0</v>
      </c>
    </row>
    <row r="18" spans="1:9" x14ac:dyDescent="0.35">
      <c r="A18" s="28">
        <v>16</v>
      </c>
      <c r="B18" s="36"/>
      <c r="C18" s="37"/>
      <c r="D18" s="38"/>
      <c r="E18" s="54"/>
      <c r="F18" s="34"/>
      <c r="G18" s="28"/>
      <c r="H18" s="28"/>
      <c r="I18" s="30">
        <f t="shared" si="0"/>
        <v>0</v>
      </c>
    </row>
    <row r="19" spans="1:9" x14ac:dyDescent="0.35">
      <c r="A19" s="28">
        <v>17</v>
      </c>
      <c r="B19" s="36"/>
      <c r="C19" s="37"/>
      <c r="D19" s="38"/>
      <c r="E19" s="54"/>
      <c r="F19" s="34"/>
      <c r="G19" s="28"/>
      <c r="H19" s="28"/>
      <c r="I19" s="30">
        <f t="shared" si="0"/>
        <v>0</v>
      </c>
    </row>
    <row r="20" spans="1:9" x14ac:dyDescent="0.35">
      <c r="A20" s="28">
        <v>18</v>
      </c>
      <c r="B20" s="36"/>
      <c r="C20" s="37"/>
      <c r="D20" s="38"/>
      <c r="E20" s="54"/>
      <c r="F20" s="34"/>
      <c r="G20" s="28"/>
      <c r="H20" s="28"/>
      <c r="I20" s="30">
        <f t="shared" si="0"/>
        <v>0</v>
      </c>
    </row>
    <row r="21" spans="1:9" x14ac:dyDescent="0.35">
      <c r="A21" s="28">
        <v>19</v>
      </c>
      <c r="B21" s="36"/>
      <c r="C21" s="37"/>
      <c r="D21" s="38"/>
      <c r="E21" s="54"/>
      <c r="F21" s="34"/>
      <c r="G21" s="28"/>
      <c r="H21" s="28"/>
      <c r="I21" s="30">
        <f t="shared" si="0"/>
        <v>0</v>
      </c>
    </row>
    <row r="22" spans="1:9" x14ac:dyDescent="0.35">
      <c r="A22" s="28">
        <v>20</v>
      </c>
      <c r="B22" s="40"/>
      <c r="C22" s="41"/>
      <c r="D22" s="42"/>
      <c r="E22" s="55"/>
      <c r="F22" s="34"/>
      <c r="G22" s="39"/>
      <c r="H22" s="3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8"/>
      <c r="H23" s="28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8"/>
      <c r="H24" s="28"/>
      <c r="I24" s="30">
        <f t="shared" si="0"/>
        <v>0</v>
      </c>
    </row>
    <row r="25" spans="1:9" x14ac:dyDescent="0.35">
      <c r="A25" s="28">
        <v>23</v>
      </c>
      <c r="B25" s="35"/>
      <c r="C25" s="32"/>
      <c r="D25" s="34"/>
      <c r="E25" s="34"/>
      <c r="F25" s="34"/>
      <c r="G25" s="28"/>
      <c r="H25" s="28"/>
      <c r="I25" s="30">
        <f t="shared" si="0"/>
        <v>0</v>
      </c>
    </row>
    <row r="26" spans="1:9" x14ac:dyDescent="0.35">
      <c r="A26" s="28">
        <v>24</v>
      </c>
      <c r="B26" s="35"/>
      <c r="C26" s="32"/>
      <c r="D26" s="34"/>
      <c r="E26" s="34"/>
      <c r="F26" s="34"/>
      <c r="G26" s="28"/>
      <c r="H26" s="28"/>
      <c r="I26" s="30">
        <f t="shared" si="0"/>
        <v>0</v>
      </c>
    </row>
    <row r="27" spans="1:9" x14ac:dyDescent="0.35">
      <c r="A27" s="28">
        <v>25</v>
      </c>
      <c r="B27" s="35"/>
      <c r="C27" s="32"/>
      <c r="D27" s="34"/>
      <c r="E27" s="34"/>
      <c r="F27" s="34"/>
      <c r="G27" s="28"/>
      <c r="H27" s="28"/>
      <c r="I27" s="30">
        <f t="shared" si="0"/>
        <v>0</v>
      </c>
    </row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93" t="s">
        <v>123</v>
      </c>
      <c r="C31" s="94"/>
      <c r="D31" s="94"/>
      <c r="E31" s="95"/>
      <c r="F31" s="45" t="s">
        <v>45</v>
      </c>
      <c r="G31" s="35"/>
      <c r="H31" s="35"/>
      <c r="I31" s="82">
        <v>430</v>
      </c>
    </row>
    <row r="32" spans="1:9" ht="15.75" customHeight="1" x14ac:dyDescent="0.35">
      <c r="A32" s="28"/>
      <c r="B32" s="44" t="s">
        <v>122</v>
      </c>
      <c r="C32" s="32">
        <v>2007</v>
      </c>
      <c r="D32" s="34" t="s">
        <v>89</v>
      </c>
      <c r="E32" s="34" t="s">
        <v>123</v>
      </c>
      <c r="F32" s="49" t="s">
        <v>91</v>
      </c>
      <c r="G32" s="28">
        <v>81</v>
      </c>
      <c r="H32" s="28">
        <v>85</v>
      </c>
      <c r="I32" s="30">
        <f>SUM(G32:H32)</f>
        <v>166</v>
      </c>
    </row>
    <row r="33" spans="1:9" ht="15.75" customHeight="1" x14ac:dyDescent="0.35">
      <c r="A33" s="28"/>
      <c r="B33" s="73" t="s">
        <v>124</v>
      </c>
      <c r="C33" s="32">
        <v>2008</v>
      </c>
      <c r="D33" s="34" t="s">
        <v>89</v>
      </c>
      <c r="E33" s="34" t="s">
        <v>123</v>
      </c>
      <c r="F33" s="49" t="s">
        <v>91</v>
      </c>
      <c r="G33" s="28">
        <v>69</v>
      </c>
      <c r="H33" s="28">
        <v>52</v>
      </c>
      <c r="I33" s="30">
        <f>SUM(G33:H33)</f>
        <v>121</v>
      </c>
    </row>
    <row r="34" spans="1:9" ht="15.75" customHeight="1" x14ac:dyDescent="0.35">
      <c r="A34" s="28"/>
      <c r="B34" s="74" t="s">
        <v>125</v>
      </c>
      <c r="C34" s="37">
        <v>2008</v>
      </c>
      <c r="D34" s="34" t="s">
        <v>89</v>
      </c>
      <c r="E34" s="34" t="s">
        <v>123</v>
      </c>
      <c r="F34" s="49" t="s">
        <v>91</v>
      </c>
      <c r="G34" s="28">
        <v>73</v>
      </c>
      <c r="H34" s="28">
        <v>70</v>
      </c>
      <c r="I34" s="30">
        <f>SUM(G34:H34)</f>
        <v>143</v>
      </c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93" t="s">
        <v>45</v>
      </c>
      <c r="C36" s="94"/>
      <c r="D36" s="94"/>
      <c r="E36" s="95"/>
      <c r="F36" s="45" t="s">
        <v>45</v>
      </c>
      <c r="G36" s="35"/>
      <c r="H36" s="35"/>
      <c r="I36" s="82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93" t="s">
        <v>45</v>
      </c>
      <c r="C41" s="94"/>
      <c r="D41" s="94"/>
      <c r="E41" s="95"/>
      <c r="F41" s="45" t="s">
        <v>45</v>
      </c>
      <c r="G41" s="35"/>
      <c r="H41" s="35"/>
      <c r="I41" s="82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6" spans="1:9" x14ac:dyDescent="0.35">
      <c r="A46" s="28" t="s">
        <v>78</v>
      </c>
      <c r="B46" s="93" t="s">
        <v>45</v>
      </c>
      <c r="C46" s="94"/>
      <c r="D46" s="94"/>
      <c r="E46" s="95"/>
      <c r="F46" s="45" t="s">
        <v>45</v>
      </c>
      <c r="G46" s="35"/>
      <c r="H46" s="35"/>
      <c r="I46" s="82" t="s">
        <v>45</v>
      </c>
    </row>
    <row r="47" spans="1:9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79</v>
      </c>
      <c r="B51" s="93" t="s">
        <v>45</v>
      </c>
      <c r="C51" s="94"/>
      <c r="D51" s="94"/>
      <c r="E51" s="95"/>
      <c r="F51" s="45" t="s">
        <v>45</v>
      </c>
      <c r="G51" s="35"/>
      <c r="H51" s="35"/>
      <c r="I51" s="82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80</v>
      </c>
      <c r="B56" s="93" t="s">
        <v>45</v>
      </c>
      <c r="C56" s="94"/>
      <c r="D56" s="94"/>
      <c r="E56" s="95"/>
      <c r="F56" s="45" t="s">
        <v>45</v>
      </c>
      <c r="G56" s="35"/>
      <c r="H56" s="35"/>
      <c r="I56" s="82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93" t="s">
        <v>45</v>
      </c>
      <c r="C61" s="94"/>
      <c r="D61" s="94"/>
      <c r="E61" s="95"/>
      <c r="F61" s="45" t="s">
        <v>45</v>
      </c>
      <c r="G61" s="35"/>
      <c r="H61" s="35"/>
      <c r="I61" s="82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82</v>
      </c>
      <c r="B66" s="93" t="s">
        <v>45</v>
      </c>
      <c r="C66" s="94"/>
      <c r="D66" s="94"/>
      <c r="E66" s="95"/>
      <c r="F66" s="45" t="s">
        <v>45</v>
      </c>
      <c r="G66" s="35"/>
      <c r="H66" s="35"/>
      <c r="I66" s="82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83</v>
      </c>
      <c r="B71" s="93" t="s">
        <v>45</v>
      </c>
      <c r="C71" s="94"/>
      <c r="D71" s="94"/>
      <c r="E71" s="95"/>
      <c r="F71" s="45" t="s">
        <v>45</v>
      </c>
      <c r="G71" s="35"/>
      <c r="H71" s="35"/>
      <c r="I71" s="82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4:I6">
    <sortCondition descending="1" ref="I4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7" priority="2" operator="lessThanOrEqual">
      <formula>0</formula>
    </cfRule>
  </conditionalFormatting>
  <conditionalFormatting sqref="I32:I34">
    <cfRule type="cellIs" dxfId="3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73" zoomScaleNormal="73" zoomScaleSheetLayoutView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4" sqref="D14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3" customWidth="1"/>
    <col min="7" max="10" width="6.19921875" style="9" customWidth="1"/>
    <col min="11" max="11" width="6.796875" style="3" customWidth="1"/>
    <col min="12" max="12" width="6.73046875" style="3" customWidth="1"/>
    <col min="13" max="16384" width="9.19921875" style="3"/>
  </cols>
  <sheetData>
    <row r="1" spans="1:11" ht="24.75" customHeight="1" x14ac:dyDescent="0.35">
      <c r="A1" s="12" t="s">
        <v>61</v>
      </c>
    </row>
    <row r="2" spans="1:11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x14ac:dyDescent="0.35">
      <c r="A3" s="28">
        <v>1</v>
      </c>
      <c r="B3" s="44" t="s">
        <v>128</v>
      </c>
      <c r="C3" s="32">
        <v>2006</v>
      </c>
      <c r="D3" s="34" t="s">
        <v>89</v>
      </c>
      <c r="E3" s="34" t="s">
        <v>129</v>
      </c>
      <c r="F3" s="34" t="s">
        <v>91</v>
      </c>
      <c r="G3" s="29">
        <v>86</v>
      </c>
      <c r="H3" s="29">
        <v>82</v>
      </c>
      <c r="I3" s="29">
        <v>74</v>
      </c>
      <c r="J3" s="29">
        <v>76</v>
      </c>
      <c r="K3" s="81">
        <f>SUM(G3:J3)</f>
        <v>318</v>
      </c>
    </row>
    <row r="4" spans="1:1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81">
        <f>SUM(G4:J4)</f>
        <v>0</v>
      </c>
    </row>
    <row r="5" spans="1:1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81">
        <f>SUM(G5:J5)</f>
        <v>0</v>
      </c>
    </row>
    <row r="6" spans="1:1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ref="K6:K27" si="0">SUM(G6:J6)</f>
        <v>0</v>
      </c>
    </row>
    <row r="7" spans="1:1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30" spans="1:11" x14ac:dyDescent="0.35">
      <c r="B30" s="2" t="s">
        <v>38</v>
      </c>
    </row>
    <row r="31" spans="1:11" ht="15.75" customHeight="1" x14ac:dyDescent="0.35">
      <c r="A31" s="28" t="s">
        <v>32</v>
      </c>
      <c r="B31" s="93" t="s">
        <v>45</v>
      </c>
      <c r="C31" s="94"/>
      <c r="D31" s="94"/>
      <c r="E31" s="95"/>
      <c r="F31" s="45" t="s">
        <v>45</v>
      </c>
      <c r="G31" s="35"/>
      <c r="H31" s="35"/>
      <c r="I31" s="82"/>
      <c r="J31" s="35"/>
      <c r="K31" s="82" t="s">
        <v>45</v>
      </c>
    </row>
    <row r="32" spans="1:11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93" t="s">
        <v>45</v>
      </c>
      <c r="C36" s="94"/>
      <c r="D36" s="94"/>
      <c r="E36" s="95"/>
      <c r="F36" s="45" t="s">
        <v>45</v>
      </c>
      <c r="G36" s="35"/>
      <c r="H36" s="35"/>
      <c r="I36" s="82"/>
      <c r="J36" s="35"/>
      <c r="K36" s="82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93" t="s">
        <v>45</v>
      </c>
      <c r="C41" s="94"/>
      <c r="D41" s="94"/>
      <c r="E41" s="95"/>
      <c r="F41" s="45" t="s">
        <v>45</v>
      </c>
      <c r="G41" s="35"/>
      <c r="H41" s="35"/>
      <c r="I41" s="82"/>
      <c r="J41" s="35"/>
      <c r="K41" s="82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6" spans="1:11" ht="15.75" customHeight="1" x14ac:dyDescent="0.35">
      <c r="A46" s="28" t="s">
        <v>78</v>
      </c>
      <c r="B46" s="93" t="s">
        <v>45</v>
      </c>
      <c r="C46" s="94"/>
      <c r="D46" s="94"/>
      <c r="E46" s="95"/>
      <c r="F46" s="45" t="s">
        <v>45</v>
      </c>
      <c r="G46" s="35"/>
      <c r="H46" s="35"/>
      <c r="I46" s="82"/>
      <c r="J46" s="35"/>
      <c r="K46" s="82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93" t="s">
        <v>45</v>
      </c>
      <c r="C51" s="94"/>
      <c r="D51" s="94"/>
      <c r="E51" s="95"/>
      <c r="F51" s="45" t="s">
        <v>45</v>
      </c>
      <c r="G51" s="35"/>
      <c r="H51" s="35"/>
      <c r="I51" s="82"/>
      <c r="J51" s="35"/>
      <c r="K51" s="82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93" t="s">
        <v>45</v>
      </c>
      <c r="C56" s="94"/>
      <c r="D56" s="94"/>
      <c r="E56" s="95"/>
      <c r="F56" s="45" t="s">
        <v>45</v>
      </c>
      <c r="G56" s="35"/>
      <c r="H56" s="35"/>
      <c r="I56" s="82"/>
      <c r="J56" s="35"/>
      <c r="K56" s="82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1" spans="1:11" ht="15.75" customHeight="1" x14ac:dyDescent="0.35">
      <c r="A61" s="28" t="s">
        <v>81</v>
      </c>
      <c r="B61" s="93" t="s">
        <v>45</v>
      </c>
      <c r="C61" s="94"/>
      <c r="D61" s="94"/>
      <c r="E61" s="95"/>
      <c r="F61" s="45" t="s">
        <v>45</v>
      </c>
      <c r="G61" s="35"/>
      <c r="H61" s="35"/>
      <c r="I61" s="82"/>
      <c r="J61" s="35"/>
      <c r="K61" s="82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93" t="s">
        <v>45</v>
      </c>
      <c r="C66" s="94"/>
      <c r="D66" s="94"/>
      <c r="E66" s="95"/>
      <c r="F66" s="45" t="s">
        <v>45</v>
      </c>
      <c r="G66" s="35"/>
      <c r="H66" s="35"/>
      <c r="I66" s="82"/>
      <c r="J66" s="35"/>
      <c r="K66" s="82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93" t="s">
        <v>45</v>
      </c>
      <c r="C71" s="94"/>
      <c r="D71" s="94"/>
      <c r="E71" s="95"/>
      <c r="F71" s="45" t="s">
        <v>45</v>
      </c>
      <c r="G71" s="35"/>
      <c r="H71" s="35"/>
      <c r="I71" s="82"/>
      <c r="J71" s="35"/>
      <c r="K71" s="82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5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90"/>
  <sheetViews>
    <sheetView topLeftCell="A169" zoomScale="67" zoomScaleNormal="67" workbookViewId="0">
      <selection activeCell="E183" sqref="E183"/>
    </sheetView>
  </sheetViews>
  <sheetFormatPr defaultRowHeight="13.5" customHeight="1" x14ac:dyDescent="0.35"/>
  <cols>
    <col min="1" max="1" width="6" customWidth="1"/>
    <col min="2" max="2" width="27" customWidth="1"/>
    <col min="3" max="3" width="6.19921875" customWidth="1"/>
    <col min="4" max="4" width="17.265625" customWidth="1"/>
    <col min="5" max="5" width="100.265625" customWidth="1"/>
    <col min="6" max="6" width="16.19921875" customWidth="1"/>
    <col min="7" max="10" width="6.53125" customWidth="1"/>
    <col min="11" max="11" width="6.796875" customWidth="1"/>
  </cols>
  <sheetData>
    <row r="3" spans="1:11" ht="16.5" customHeight="1" x14ac:dyDescent="0.4">
      <c r="E3" s="58" t="s">
        <v>139</v>
      </c>
    </row>
    <row r="4" spans="1:11" ht="13.5" customHeight="1" x14ac:dyDescent="0.4">
      <c r="E4" s="58"/>
    </row>
    <row r="5" spans="1:11" ht="16.5" customHeight="1" x14ac:dyDescent="0.4">
      <c r="B5" s="59" t="s">
        <v>138</v>
      </c>
      <c r="E5" s="58"/>
    </row>
    <row r="6" spans="1:11" ht="16.5" customHeight="1" x14ac:dyDescent="0.4">
      <c r="B6" s="60" t="s">
        <v>140</v>
      </c>
      <c r="E6" s="58"/>
    </row>
    <row r="7" spans="1:11" ht="13.5" customHeight="1" x14ac:dyDescent="0.4">
      <c r="E7" s="58"/>
    </row>
    <row r="9" spans="1:11" ht="13.5" customHeight="1" x14ac:dyDescent="0.35">
      <c r="A9" t="s">
        <v>46</v>
      </c>
    </row>
    <row r="10" spans="1:11" ht="13.5" customHeight="1" x14ac:dyDescent="0.4">
      <c r="A10" s="57" t="s">
        <v>32</v>
      </c>
      <c r="B10" t="s">
        <v>115</v>
      </c>
      <c r="C10">
        <v>2009</v>
      </c>
      <c r="D10" t="s">
        <v>89</v>
      </c>
      <c r="E10" t="s">
        <v>116</v>
      </c>
      <c r="F10" t="s">
        <v>91</v>
      </c>
      <c r="G10" s="79">
        <v>88</v>
      </c>
      <c r="H10" s="79">
        <v>78</v>
      </c>
      <c r="I10" s="79">
        <v>166</v>
      </c>
      <c r="J10" s="79"/>
      <c r="K10" s="80"/>
    </row>
    <row r="11" spans="1:11" ht="13.5" customHeight="1" x14ac:dyDescent="0.4">
      <c r="A11" s="57" t="s">
        <v>33</v>
      </c>
      <c r="B11" t="s">
        <v>114</v>
      </c>
      <c r="C11">
        <v>2009</v>
      </c>
      <c r="D11" t="s">
        <v>89</v>
      </c>
      <c r="E11" t="s">
        <v>107</v>
      </c>
      <c r="F11" t="s">
        <v>91</v>
      </c>
      <c r="G11" s="79">
        <v>76</v>
      </c>
      <c r="H11" s="79">
        <v>71</v>
      </c>
      <c r="I11" s="79">
        <v>147</v>
      </c>
      <c r="J11" s="79"/>
      <c r="K11" s="80"/>
    </row>
    <row r="12" spans="1:11" ht="13.5" customHeight="1" x14ac:dyDescent="0.4">
      <c r="A12" s="57" t="s">
        <v>34</v>
      </c>
      <c r="B12" t="s">
        <v>100</v>
      </c>
      <c r="C12">
        <v>2010</v>
      </c>
      <c r="D12" t="s">
        <v>89</v>
      </c>
      <c r="E12" t="s">
        <v>98</v>
      </c>
      <c r="F12" t="s">
        <v>91</v>
      </c>
      <c r="G12" s="79">
        <v>59</v>
      </c>
      <c r="H12" s="79">
        <v>73</v>
      </c>
      <c r="I12" s="79">
        <v>132</v>
      </c>
      <c r="J12" s="79"/>
      <c r="K12" s="80"/>
    </row>
    <row r="13" spans="1:11" ht="13.5" customHeight="1" x14ac:dyDescent="0.4">
      <c r="J13" s="79"/>
      <c r="K13" s="80"/>
    </row>
    <row r="14" spans="1:11" ht="13.5" customHeight="1" x14ac:dyDescent="0.4">
      <c r="A14" t="s">
        <v>62</v>
      </c>
      <c r="G14" s="79"/>
      <c r="H14" s="79"/>
      <c r="I14" s="79"/>
      <c r="J14" s="79"/>
      <c r="K14" s="80"/>
    </row>
    <row r="15" spans="1:11" ht="13.5" customHeight="1" x14ac:dyDescent="0.4">
      <c r="A15" s="57" t="s">
        <v>32</v>
      </c>
      <c r="B15" t="str">
        <f>Lpu_Fiú_a_20!B31</f>
        <v>-</v>
      </c>
      <c r="F15" t="str">
        <f>Lpu_Fiú_a_20!F31</f>
        <v>-</v>
      </c>
      <c r="G15" s="79"/>
      <c r="H15" s="79"/>
      <c r="I15" s="79"/>
      <c r="J15" s="79"/>
      <c r="K15" s="80" t="str">
        <f>Lpu_Fiú_a_20!I31</f>
        <v>-</v>
      </c>
    </row>
    <row r="16" spans="1:11" ht="13.5" customHeight="1" x14ac:dyDescent="0.4">
      <c r="A16" s="57"/>
      <c r="B16" t="str">
        <f>Lpu_Fiú_a_20!B32</f>
        <v>-</v>
      </c>
      <c r="C16" t="str">
        <f>Lpu_Fiú_a_20!C32</f>
        <v>-</v>
      </c>
      <c r="G16" s="79"/>
      <c r="H16" s="79"/>
      <c r="I16" s="79"/>
      <c r="J16" s="79" t="str">
        <f>Lpu_Fiú_a_20!H32</f>
        <v>-</v>
      </c>
      <c r="K16" s="80"/>
    </row>
    <row r="17" spans="1:11" ht="13.5" customHeight="1" x14ac:dyDescent="0.4">
      <c r="A17" s="57"/>
      <c r="B17" t="str">
        <f>Lpu_Fiú_a_20!B33</f>
        <v>-</v>
      </c>
      <c r="C17" t="str">
        <f>Lpu_Fiú_a_20!C33</f>
        <v>-</v>
      </c>
      <c r="G17" s="79"/>
      <c r="H17" s="79"/>
      <c r="I17" s="79"/>
      <c r="J17" s="79" t="str">
        <f>Lpu_Fiú_a_20!H33</f>
        <v>-</v>
      </c>
      <c r="K17" s="80"/>
    </row>
    <row r="18" spans="1:11" ht="13.5" customHeight="1" x14ac:dyDescent="0.4">
      <c r="A18" s="57"/>
      <c r="B18" t="str">
        <f>Lpu_Fiú_a_20!B34</f>
        <v>-</v>
      </c>
      <c r="C18" t="str">
        <f>Lpu_Fiú_a_20!C34</f>
        <v>-</v>
      </c>
      <c r="G18" s="79"/>
      <c r="H18" s="79"/>
      <c r="I18" s="79"/>
      <c r="J18" s="79" t="str">
        <f>Lpu_Fiú_a_20!H34</f>
        <v>-</v>
      </c>
      <c r="K18" s="80"/>
    </row>
    <row r="19" spans="1:11" ht="13.5" customHeight="1" x14ac:dyDescent="0.4">
      <c r="A19" s="57"/>
      <c r="G19" s="79"/>
      <c r="H19" s="79"/>
      <c r="I19" s="79"/>
      <c r="J19" s="79"/>
      <c r="K19" s="80"/>
    </row>
    <row r="20" spans="1:11" ht="13.5" customHeight="1" x14ac:dyDescent="0.4">
      <c r="A20" t="s">
        <v>47</v>
      </c>
      <c r="G20" s="79"/>
      <c r="H20" s="79"/>
      <c r="I20" s="79"/>
      <c r="J20" s="79"/>
      <c r="K20" s="80"/>
    </row>
    <row r="21" spans="1:11" ht="13.5" customHeight="1" x14ac:dyDescent="0.4">
      <c r="A21" s="57" t="s">
        <v>32</v>
      </c>
      <c r="B21">
        <f>Lpu_zárt_Fiú_a_20!B3</f>
        <v>0</v>
      </c>
      <c r="C21" t="str">
        <f>Lpu_zárt_Fiú_a_20!C3</f>
        <v>-</v>
      </c>
      <c r="D21">
        <f>Lpu_zárt_Fiú_a_20!D3</f>
        <v>0</v>
      </c>
      <c r="E21">
        <f>Lpu_zárt_Fiú_a_20!E3</f>
        <v>0</v>
      </c>
      <c r="F21">
        <f>Lpu_zárt_Fiú_a_20!F3</f>
        <v>0</v>
      </c>
      <c r="G21" s="79"/>
      <c r="H21" s="79"/>
      <c r="I21" s="79" t="str">
        <f>Lpu_zárt_Fiú_a_20!G3</f>
        <v>-</v>
      </c>
      <c r="J21" s="79" t="str">
        <f>Lpu_zárt_Fiú_a_20!H3</f>
        <v>-</v>
      </c>
      <c r="K21" s="80">
        <f>Lpu_zárt_Fiú_a_20!I3</f>
        <v>0</v>
      </c>
    </row>
    <row r="22" spans="1:11" ht="13.5" customHeight="1" x14ac:dyDescent="0.4">
      <c r="A22" s="57" t="s">
        <v>33</v>
      </c>
      <c r="B22" t="str">
        <f>Lpu_zárt_Fiú_a_20!B4</f>
        <v>-</v>
      </c>
      <c r="C22" t="str">
        <f>Lpu_zárt_Fiú_a_20!C4</f>
        <v>-</v>
      </c>
      <c r="D22" t="str">
        <f>Lpu_zárt_Fiú_a_20!D4</f>
        <v>-</v>
      </c>
      <c r="E22" t="str">
        <f>Lpu_zárt_Fiú_a_20!E4</f>
        <v>-</v>
      </c>
      <c r="F22" t="str">
        <f>Lpu_zárt_Fiú_a_20!F4</f>
        <v>-</v>
      </c>
      <c r="G22" s="79"/>
      <c r="H22" s="79"/>
      <c r="I22" s="79" t="str">
        <f>Lpu_zárt_Fiú_a_20!G4</f>
        <v>-</v>
      </c>
      <c r="J22" s="79" t="str">
        <f>Lpu_zárt_Fiú_a_20!H4</f>
        <v>-</v>
      </c>
      <c r="K22" s="80">
        <f>Lpu_zárt_Fiú_a_20!I4</f>
        <v>0</v>
      </c>
    </row>
    <row r="23" spans="1:11" ht="13.5" customHeight="1" x14ac:dyDescent="0.4">
      <c r="A23" s="57" t="s">
        <v>34</v>
      </c>
      <c r="B23" t="str">
        <f>Lpu_zárt_Fiú_a_20!B5</f>
        <v>-</v>
      </c>
      <c r="C23" t="str">
        <f>Lpu_zárt_Fiú_a_20!C5</f>
        <v>-</v>
      </c>
      <c r="D23" t="str">
        <f>Lpu_zárt_Fiú_a_20!D5</f>
        <v>-</v>
      </c>
      <c r="E23" t="str">
        <f>Lpu_zárt_Fiú_a_20!E5</f>
        <v>-</v>
      </c>
      <c r="F23" t="str">
        <f>Lpu_zárt_Fiú_a_20!F5</f>
        <v>-</v>
      </c>
      <c r="G23" s="79"/>
      <c r="H23" s="79"/>
      <c r="I23" s="79" t="str">
        <f>Lpu_zárt_Fiú_a_20!G5</f>
        <v>-</v>
      </c>
      <c r="J23" s="79" t="str">
        <f>Lpu_zárt_Fiú_a_20!H5</f>
        <v>-</v>
      </c>
      <c r="K23" s="80">
        <f>Lpu_zárt_Fiú_a_20!I5</f>
        <v>0</v>
      </c>
    </row>
    <row r="24" spans="1:11" ht="13.5" customHeight="1" x14ac:dyDescent="0.4">
      <c r="A24" s="57"/>
      <c r="G24" s="79"/>
      <c r="H24" s="79"/>
      <c r="I24" s="79"/>
      <c r="J24" s="79"/>
      <c r="K24" s="80"/>
    </row>
    <row r="25" spans="1:11" ht="13.5" customHeight="1" x14ac:dyDescent="0.4">
      <c r="A25" t="s">
        <v>63</v>
      </c>
      <c r="G25" s="79"/>
      <c r="H25" s="79"/>
      <c r="I25" s="79"/>
      <c r="J25" s="79"/>
      <c r="K25" s="80"/>
    </row>
    <row r="26" spans="1:11" ht="13.5" customHeight="1" x14ac:dyDescent="0.4">
      <c r="A26" s="57" t="s">
        <v>32</v>
      </c>
      <c r="B26" t="str">
        <f>Lpu_zárt_Fiú_a_20!B31</f>
        <v>-</v>
      </c>
      <c r="F26" t="str">
        <f>Lpu_zárt_Fiú_a_20!F31</f>
        <v>-</v>
      </c>
      <c r="G26" s="79"/>
      <c r="H26" s="79"/>
      <c r="I26" s="79"/>
      <c r="J26" s="79"/>
      <c r="K26" s="80" t="str">
        <f>Lpu_zárt_Fiú_a_20!I31</f>
        <v>-</v>
      </c>
    </row>
    <row r="27" spans="1:11" ht="13.5" customHeight="1" x14ac:dyDescent="0.4">
      <c r="A27" s="57"/>
      <c r="B27" t="str">
        <f>Lpu_zárt_Fiú_a_20!B32</f>
        <v>-</v>
      </c>
      <c r="C27" t="str">
        <f>Lpu_zárt_Fiú_a_20!C32</f>
        <v>-</v>
      </c>
      <c r="G27" s="79"/>
      <c r="H27" s="79"/>
      <c r="I27" s="79"/>
      <c r="J27" s="79" t="str">
        <f>Lpu_zárt_Fiú_a_20!H32</f>
        <v>-</v>
      </c>
      <c r="K27" s="80"/>
    </row>
    <row r="28" spans="1:11" ht="13.5" customHeight="1" x14ac:dyDescent="0.4">
      <c r="A28" s="57"/>
      <c r="B28" t="str">
        <f>Lpu_zárt_Fiú_a_20!B33</f>
        <v>-</v>
      </c>
      <c r="C28" t="str">
        <f>Lpu_zárt_Fiú_a_20!C33</f>
        <v>-</v>
      </c>
      <c r="G28" s="79"/>
      <c r="H28" s="79"/>
      <c r="I28" s="79"/>
      <c r="J28" s="79" t="str">
        <f>Lpu_zárt_Fiú_a_20!H33</f>
        <v>-</v>
      </c>
      <c r="K28" s="80"/>
    </row>
    <row r="29" spans="1:11" ht="13.5" customHeight="1" x14ac:dyDescent="0.4">
      <c r="A29" s="57"/>
      <c r="B29" t="str">
        <f>Lpu_zárt_Fiú_a_20!B34</f>
        <v>-</v>
      </c>
      <c r="C29" t="str">
        <f>Lpu_zárt_Fiú_a_20!C34</f>
        <v>-</v>
      </c>
      <c r="G29" s="79"/>
      <c r="H29" s="79"/>
      <c r="I29" s="79"/>
      <c r="J29" s="79" t="str">
        <f>Lpu_zárt_Fiú_a_20!H34</f>
        <v>-</v>
      </c>
      <c r="K29" s="80"/>
    </row>
    <row r="30" spans="1:11" ht="13.5" customHeight="1" x14ac:dyDescent="0.4">
      <c r="G30" s="79"/>
      <c r="H30" s="79"/>
      <c r="I30" s="79"/>
      <c r="J30" s="79"/>
      <c r="K30" s="80"/>
    </row>
    <row r="31" spans="1:11" ht="13.5" customHeight="1" x14ac:dyDescent="0.4">
      <c r="A31" t="s">
        <v>48</v>
      </c>
      <c r="G31" s="79"/>
      <c r="H31" s="79"/>
      <c r="I31" s="79"/>
      <c r="J31" s="79"/>
      <c r="K31" s="80"/>
    </row>
    <row r="32" spans="1:11" ht="13.5" customHeight="1" x14ac:dyDescent="0.35">
      <c r="A32" s="57" t="s">
        <v>32</v>
      </c>
      <c r="B32" t="s">
        <v>126</v>
      </c>
      <c r="C32">
        <v>2006</v>
      </c>
      <c r="D32" t="s">
        <v>89</v>
      </c>
      <c r="E32" t="s">
        <v>123</v>
      </c>
      <c r="F32" t="s">
        <v>91</v>
      </c>
      <c r="I32" s="79">
        <v>91</v>
      </c>
      <c r="J32" s="79">
        <v>83</v>
      </c>
      <c r="K32" s="79">
        <v>174</v>
      </c>
    </row>
    <row r="33" spans="1:11" ht="13.5" customHeight="1" x14ac:dyDescent="0.4">
      <c r="A33" s="57" t="s">
        <v>33</v>
      </c>
      <c r="B33" t="s">
        <v>103</v>
      </c>
      <c r="C33">
        <v>2008</v>
      </c>
      <c r="D33" t="s">
        <v>89</v>
      </c>
      <c r="E33" t="s">
        <v>102</v>
      </c>
      <c r="F33" t="s">
        <v>91</v>
      </c>
      <c r="G33" s="79"/>
      <c r="H33" s="79"/>
      <c r="I33" s="79">
        <v>84</v>
      </c>
      <c r="J33" s="79" t="e">
        <f>Lpu_Fiú_b_20!#REF!</f>
        <v>#REF!</v>
      </c>
      <c r="K33" s="80" t="e">
        <f>Lpu_Fiú_b_20!#REF!</f>
        <v>#REF!</v>
      </c>
    </row>
    <row r="34" spans="1:11" ht="13.5" customHeight="1" x14ac:dyDescent="0.4">
      <c r="A34" s="57" t="s">
        <v>34</v>
      </c>
      <c r="B34" t="s">
        <v>130</v>
      </c>
      <c r="C34">
        <v>2008</v>
      </c>
      <c r="D34" t="s">
        <v>89</v>
      </c>
      <c r="E34" t="s">
        <v>129</v>
      </c>
      <c r="F34" t="s">
        <v>91</v>
      </c>
      <c r="G34" s="79"/>
      <c r="H34" s="79"/>
      <c r="I34" s="79">
        <v>78</v>
      </c>
      <c r="J34" s="79">
        <v>80</v>
      </c>
      <c r="K34" s="80">
        <v>158</v>
      </c>
    </row>
    <row r="35" spans="1:11" ht="13.5" customHeight="1" x14ac:dyDescent="0.4">
      <c r="G35" s="79"/>
      <c r="H35" s="79"/>
      <c r="I35" s="79"/>
      <c r="J35" s="79"/>
      <c r="K35" s="80"/>
    </row>
    <row r="36" spans="1:11" ht="13.5" customHeight="1" x14ac:dyDescent="0.4">
      <c r="A36" t="s">
        <v>64</v>
      </c>
      <c r="G36" s="79"/>
      <c r="H36" s="79"/>
      <c r="I36" s="79"/>
      <c r="J36" s="79"/>
      <c r="K36" s="80"/>
    </row>
    <row r="37" spans="1:11" ht="13.5" customHeight="1" x14ac:dyDescent="0.4">
      <c r="A37" s="57" t="s">
        <v>32</v>
      </c>
      <c r="B37" t="str">
        <f>Lpu_Fiú_b_20!B17</f>
        <v>Székesfehérvári SZC Vörösmarty Mihály Technikum és Szakképző Iskola</v>
      </c>
      <c r="F37" t="str">
        <f>Lpu_Fiú_b_20!F17</f>
        <v>Fejér</v>
      </c>
      <c r="G37" s="79"/>
      <c r="H37" s="79"/>
      <c r="I37" s="79"/>
      <c r="J37" s="79"/>
      <c r="K37" s="80">
        <f>Lpu_Fiú_b_20!I17</f>
        <v>344</v>
      </c>
    </row>
    <row r="38" spans="1:11" ht="13.5" customHeight="1" x14ac:dyDescent="0.35">
      <c r="A38" s="57"/>
      <c r="B38" t="str">
        <f>Lpu_Fiú_b_20!B18</f>
        <v>Beszterczey Ákos</v>
      </c>
      <c r="C38">
        <f>Lpu_Fiú_b_20!C18</f>
        <v>2004</v>
      </c>
      <c r="D38" t="s">
        <v>89</v>
      </c>
      <c r="E38" t="s">
        <v>118</v>
      </c>
      <c r="F38" t="s">
        <v>91</v>
      </c>
      <c r="I38" s="79">
        <v>65</v>
      </c>
      <c r="J38" s="79">
        <v>52</v>
      </c>
      <c r="K38" s="79">
        <v>117</v>
      </c>
    </row>
    <row r="39" spans="1:11" ht="13.5" customHeight="1" x14ac:dyDescent="0.35">
      <c r="A39" s="57"/>
      <c r="B39" t="str">
        <f>Lpu_Fiú_b_20!B19</f>
        <v>Csikós Krisztián</v>
      </c>
      <c r="C39">
        <f>Lpu_Fiú_b_20!C19</f>
        <v>2008</v>
      </c>
      <c r="D39" t="s">
        <v>89</v>
      </c>
      <c r="E39" t="s">
        <v>118</v>
      </c>
      <c r="F39" t="s">
        <v>91</v>
      </c>
      <c r="I39" s="79">
        <v>49</v>
      </c>
      <c r="J39" s="79">
        <v>48</v>
      </c>
      <c r="K39" s="79">
        <v>97</v>
      </c>
    </row>
    <row r="40" spans="1:11" ht="13.5" customHeight="1" x14ac:dyDescent="0.35">
      <c r="A40" s="57"/>
      <c r="B40" t="str">
        <f>Lpu_Fiú_b_20!B20</f>
        <v>Kamondi Bence</v>
      </c>
      <c r="C40">
        <f>Lpu_Fiú_b_20!C20</f>
        <v>2008</v>
      </c>
      <c r="D40" t="s">
        <v>89</v>
      </c>
      <c r="E40" t="s">
        <v>118</v>
      </c>
      <c r="F40" t="s">
        <v>91</v>
      </c>
      <c r="I40" s="79">
        <v>74</v>
      </c>
      <c r="J40" s="79">
        <v>56</v>
      </c>
      <c r="K40" s="79">
        <v>130</v>
      </c>
    </row>
    <row r="41" spans="1:11" ht="13.5" customHeight="1" x14ac:dyDescent="0.4">
      <c r="A41" s="57"/>
      <c r="G41" s="79"/>
      <c r="H41" s="79"/>
      <c r="I41" s="79"/>
      <c r="J41" s="79"/>
      <c r="K41" s="80"/>
    </row>
    <row r="42" spans="1:11" ht="13.5" customHeight="1" x14ac:dyDescent="0.35">
      <c r="A42" t="s">
        <v>49</v>
      </c>
      <c r="G42" s="79"/>
      <c r="H42" s="79"/>
      <c r="I42" s="79"/>
      <c r="J42" s="79"/>
      <c r="K42" s="79"/>
    </row>
    <row r="43" spans="1:11" ht="13.5" customHeight="1" x14ac:dyDescent="0.35">
      <c r="A43" s="57" t="s">
        <v>32</v>
      </c>
      <c r="B43" t="str">
        <f>Lpu_zárt_Fiú_b_20!B3</f>
        <v>-</v>
      </c>
      <c r="C43" t="str">
        <f>Lpu_zárt_Fiú_b_20!C3</f>
        <v>-</v>
      </c>
      <c r="D43" t="str">
        <f>Lpu_zárt_Fiú_b_20!D3</f>
        <v>-</v>
      </c>
      <c r="E43" t="str">
        <f>Lpu_zárt_Fiú_b_20!E3</f>
        <v>-</v>
      </c>
      <c r="F43" t="str">
        <f>Lpu_zárt_Fiú_b_20!F3</f>
        <v>-</v>
      </c>
      <c r="G43" s="79"/>
      <c r="H43" s="79"/>
      <c r="I43" s="79" t="str">
        <f>Lpu_zárt_Fiú_b_20!G3</f>
        <v>-</v>
      </c>
      <c r="J43" s="79" t="str">
        <f>Lpu_zárt_Fiú_b_20!H3</f>
        <v>-</v>
      </c>
      <c r="K43" s="79">
        <f>Lpu_zárt_Fiú_b_20!I3</f>
        <v>0</v>
      </c>
    </row>
    <row r="44" spans="1:11" ht="13.5" customHeight="1" x14ac:dyDescent="0.35">
      <c r="A44" s="57" t="s">
        <v>33</v>
      </c>
      <c r="B44" t="str">
        <f>Lpu_zárt_Fiú_b_20!B4</f>
        <v>-</v>
      </c>
      <c r="C44" t="str">
        <f>Lpu_zárt_Fiú_b_20!C4</f>
        <v>-</v>
      </c>
      <c r="D44" t="str">
        <f>Lpu_zárt_Fiú_b_20!D4</f>
        <v>-</v>
      </c>
      <c r="E44" t="str">
        <f>Lpu_zárt_Fiú_b_20!E4</f>
        <v>-</v>
      </c>
      <c r="F44" t="str">
        <f>Lpu_zárt_Fiú_b_20!F4</f>
        <v>-</v>
      </c>
      <c r="G44" s="79"/>
      <c r="H44" s="79"/>
      <c r="I44" s="79" t="str">
        <f>Lpu_zárt_Fiú_b_20!G4</f>
        <v>-</v>
      </c>
      <c r="J44" s="79" t="str">
        <f>Lpu_zárt_Fiú_b_20!H4</f>
        <v>-</v>
      </c>
      <c r="K44" s="79">
        <f>Lpu_zárt_Fiú_b_20!I4</f>
        <v>0</v>
      </c>
    </row>
    <row r="45" spans="1:11" ht="13.5" customHeight="1" x14ac:dyDescent="0.35">
      <c r="A45" s="57" t="s">
        <v>34</v>
      </c>
      <c r="B45" t="str">
        <f>Lpu_zárt_Fiú_b_20!B5</f>
        <v>-</v>
      </c>
      <c r="C45" t="str">
        <f>Lpu_zárt_Fiú_b_20!C5</f>
        <v>-</v>
      </c>
      <c r="D45" t="str">
        <f>Lpu_zárt_Fiú_b_20!D5</f>
        <v>-</v>
      </c>
      <c r="E45" t="str">
        <f>Lpu_zárt_Fiú_b_20!E5</f>
        <v>-</v>
      </c>
      <c r="F45" t="str">
        <f>Lpu_zárt_Fiú_b_20!F5</f>
        <v>-</v>
      </c>
      <c r="G45" s="79"/>
      <c r="H45" s="79"/>
      <c r="I45" s="79" t="str">
        <f>Lpu_zárt_Fiú_b_20!G5</f>
        <v>-</v>
      </c>
      <c r="J45" s="79" t="str">
        <f>Lpu_zárt_Fiú_b_20!H5</f>
        <v>-</v>
      </c>
      <c r="K45" s="79">
        <f>Lpu_zárt_Fiú_b_20!I5</f>
        <v>0</v>
      </c>
    </row>
    <row r="46" spans="1:11" ht="13.5" customHeight="1" x14ac:dyDescent="0.4">
      <c r="A46" s="57"/>
      <c r="G46" s="79"/>
      <c r="H46" s="79"/>
      <c r="I46" s="79"/>
      <c r="J46" s="79"/>
      <c r="K46" s="80"/>
    </row>
    <row r="47" spans="1:11" ht="13.5" customHeight="1" x14ac:dyDescent="0.4">
      <c r="A47" t="s">
        <v>65</v>
      </c>
      <c r="G47" s="79"/>
      <c r="H47" s="79"/>
      <c r="I47" s="79"/>
      <c r="J47" s="79"/>
      <c r="K47" s="80"/>
    </row>
    <row r="48" spans="1:11" ht="13.5" customHeight="1" x14ac:dyDescent="0.4">
      <c r="A48" s="57" t="s">
        <v>32</v>
      </c>
      <c r="B48" t="str">
        <f>Lpu_zárt_Fiú_b_20!B31</f>
        <v>-</v>
      </c>
      <c r="F48" t="str">
        <f>Lpu_zárt_Fiú_b_20!F31</f>
        <v>-</v>
      </c>
      <c r="G48" s="79"/>
      <c r="H48" s="79"/>
      <c r="I48" s="79"/>
      <c r="J48" s="79"/>
      <c r="K48" s="80" t="str">
        <f>Lpu_zárt_Fiú_b_20!I31</f>
        <v>-</v>
      </c>
    </row>
    <row r="49" spans="1:11" ht="13.5" customHeight="1" x14ac:dyDescent="0.4">
      <c r="A49" s="57"/>
      <c r="B49" t="str">
        <f>Lpu_zárt_Fiú_b_20!B32</f>
        <v>-</v>
      </c>
      <c r="C49" t="str">
        <f>Lpu_zárt_Fiú_b_20!C32</f>
        <v>-</v>
      </c>
      <c r="G49" s="79"/>
      <c r="H49" s="79"/>
      <c r="I49" s="79"/>
      <c r="J49" s="79" t="str">
        <f>Lpu_zárt_Fiú_b_20!H32</f>
        <v>-</v>
      </c>
      <c r="K49" s="80"/>
    </row>
    <row r="50" spans="1:11" ht="13.5" customHeight="1" x14ac:dyDescent="0.4">
      <c r="A50" s="57"/>
      <c r="B50" t="str">
        <f>Lpu_zárt_Fiú_b_20!B33</f>
        <v>-</v>
      </c>
      <c r="C50" t="str">
        <f>Lpu_zárt_Fiú_b_20!C33</f>
        <v>-</v>
      </c>
      <c r="G50" s="79"/>
      <c r="H50" s="79"/>
      <c r="I50" s="79"/>
      <c r="J50" s="79" t="str">
        <f>Lpu_zárt_Fiú_b_20!H33</f>
        <v>-</v>
      </c>
      <c r="K50" s="80"/>
    </row>
    <row r="51" spans="1:11" ht="13.5" customHeight="1" x14ac:dyDescent="0.4">
      <c r="A51" s="57"/>
      <c r="B51" t="str">
        <f>Lpu_zárt_Fiú_b_20!B34</f>
        <v>-</v>
      </c>
      <c r="C51" t="str">
        <f>Lpu_zárt_Fiú_b_20!C34</f>
        <v>-</v>
      </c>
      <c r="G51" s="79"/>
      <c r="H51" s="79"/>
      <c r="I51" s="79"/>
      <c r="J51" s="79" t="str">
        <f>Lpu_zárt_Fiú_b_20!H34</f>
        <v>-</v>
      </c>
      <c r="K51" s="80"/>
    </row>
    <row r="52" spans="1:11" ht="13.5" customHeight="1" x14ac:dyDescent="0.4">
      <c r="G52" s="79"/>
      <c r="H52" s="79"/>
      <c r="I52" s="79"/>
      <c r="J52" s="79"/>
      <c r="K52" s="80"/>
    </row>
    <row r="53" spans="1:11" ht="13.5" customHeight="1" x14ac:dyDescent="0.4">
      <c r="A53" t="s">
        <v>50</v>
      </c>
      <c r="G53" s="79"/>
      <c r="H53" s="79"/>
      <c r="I53" s="79"/>
      <c r="J53" s="79"/>
      <c r="K53" s="80"/>
    </row>
    <row r="54" spans="1:11" ht="13.5" customHeight="1" x14ac:dyDescent="0.4">
      <c r="A54" s="57" t="s">
        <v>32</v>
      </c>
      <c r="B54" t="str">
        <f>Lpu_Fiú_c_40!B3</f>
        <v>Palik Péter Zsombor</v>
      </c>
      <c r="C54">
        <f>Lpu_Fiú_c_40!C3</f>
        <v>2008</v>
      </c>
      <c r="D54" t="str">
        <f>Lpu_Fiú_c_40!D3</f>
        <v>Mór</v>
      </c>
      <c r="E54" t="str">
        <f>Lpu_Fiú_c_40!E3</f>
        <v>Móri Táncsics Mihály Gimnázium</v>
      </c>
      <c r="F54" t="str">
        <f>Lpu_Fiú_c_40!F3</f>
        <v>Fejér</v>
      </c>
      <c r="G54" s="79" t="str">
        <f>Lpu_Fiú_c_40!G3</f>
        <v>-</v>
      </c>
      <c r="H54" s="79" t="str">
        <f>Lpu_Fiú_c_40!H3</f>
        <v>-</v>
      </c>
      <c r="I54" s="79" t="str">
        <f>Lpu_Fiú_c_40!I3</f>
        <v>-</v>
      </c>
      <c r="J54" s="79" t="str">
        <f>Lpu_Fiú_c_40!J3</f>
        <v>-</v>
      </c>
      <c r="K54" s="80">
        <f>Lpu_Fiú_c_40!K3</f>
        <v>365</v>
      </c>
    </row>
    <row r="55" spans="1:11" ht="13.5" customHeight="1" x14ac:dyDescent="0.4">
      <c r="A55" s="57" t="s">
        <v>33</v>
      </c>
      <c r="B55" t="str">
        <f>Lpu_Fiú_c_40!B4</f>
        <v>-</v>
      </c>
      <c r="C55" t="str">
        <f>Lpu_Fiú_c_40!C4</f>
        <v>-</v>
      </c>
      <c r="D55" t="str">
        <f>Lpu_Fiú_c_40!D4</f>
        <v>-</v>
      </c>
      <c r="E55" t="str">
        <f>Lpu_Fiú_c_40!E4</f>
        <v>-</v>
      </c>
      <c r="F55" t="str">
        <f>Lpu_Fiú_c_40!F4</f>
        <v>-</v>
      </c>
      <c r="G55" s="79" t="str">
        <f>Lpu_Fiú_c_40!G4</f>
        <v>-</v>
      </c>
      <c r="H55" s="79" t="str">
        <f>Lpu_Fiú_c_40!H4</f>
        <v>-</v>
      </c>
      <c r="I55" s="79" t="str">
        <f>Lpu_Fiú_c_40!I4</f>
        <v>-</v>
      </c>
      <c r="J55" s="79" t="str">
        <f>Lpu_Fiú_c_40!J4</f>
        <v>-</v>
      </c>
      <c r="K55" s="80">
        <f>Lpu_Fiú_c_40!K4</f>
        <v>0</v>
      </c>
    </row>
    <row r="56" spans="1:11" ht="13.5" customHeight="1" x14ac:dyDescent="0.4">
      <c r="A56" s="57" t="s">
        <v>34</v>
      </c>
      <c r="B56" t="str">
        <f>Lpu_Fiú_c_40!B5</f>
        <v>-</v>
      </c>
      <c r="C56" t="str">
        <f>Lpu_Fiú_c_40!C5</f>
        <v>-</v>
      </c>
      <c r="D56" t="str">
        <f>Lpu_Fiú_c_40!D5</f>
        <v>-</v>
      </c>
      <c r="E56" t="str">
        <f>Lpu_Fiú_c_40!E5</f>
        <v>-</v>
      </c>
      <c r="F56" t="str">
        <f>Lpu_Fiú_c_40!F5</f>
        <v>-</v>
      </c>
      <c r="G56" s="79" t="str">
        <f>Lpu_Fiú_c_40!G5</f>
        <v>-</v>
      </c>
      <c r="H56" s="79" t="str">
        <f>Lpu_Fiú_c_40!H5</f>
        <v>-</v>
      </c>
      <c r="I56" s="79" t="str">
        <f>Lpu_Fiú_c_40!I5</f>
        <v>-</v>
      </c>
      <c r="J56" s="79" t="str">
        <f>Lpu_Fiú_c_40!J5</f>
        <v>-</v>
      </c>
      <c r="K56" s="80">
        <f>Lpu_Fiú_c_40!K5</f>
        <v>0</v>
      </c>
    </row>
    <row r="57" spans="1:11" ht="13.5" customHeight="1" x14ac:dyDescent="0.4">
      <c r="G57" s="79"/>
      <c r="H57" s="79"/>
      <c r="I57" s="79"/>
      <c r="J57" s="79"/>
      <c r="K57" s="80"/>
    </row>
    <row r="58" spans="1:11" ht="13.5" customHeight="1" x14ac:dyDescent="0.4">
      <c r="A58" t="s">
        <v>66</v>
      </c>
      <c r="G58" s="79"/>
      <c r="H58" s="79"/>
      <c r="I58" s="79"/>
      <c r="J58" s="79"/>
      <c r="K58" s="80"/>
    </row>
    <row r="59" spans="1:11" ht="13.5" customHeight="1" x14ac:dyDescent="0.4">
      <c r="A59" s="57" t="s">
        <v>32</v>
      </c>
      <c r="B59" s="66" t="str">
        <f>Lpu_Fiú_c_40!B31</f>
        <v>-</v>
      </c>
      <c r="F59" t="str">
        <f>Lpu_Fiú_c_40!F31</f>
        <v>-</v>
      </c>
      <c r="G59" s="79"/>
      <c r="H59" s="79"/>
      <c r="I59" s="79"/>
      <c r="J59" s="79"/>
      <c r="K59" s="80" t="str">
        <f>Lpu_Fiú_c_40!K31</f>
        <v>-</v>
      </c>
    </row>
    <row r="60" spans="1:11" ht="13.5" customHeight="1" x14ac:dyDescent="0.4">
      <c r="A60" s="57"/>
      <c r="B60" s="66" t="str">
        <f>Lpu_Fiú_c_40!B32</f>
        <v>-</v>
      </c>
      <c r="C60" s="66" t="str">
        <f>Lpu_Fiú_c_40!C32</f>
        <v>-</v>
      </c>
      <c r="G60" s="79"/>
      <c r="H60" s="79"/>
      <c r="I60" s="79"/>
      <c r="J60" s="79" t="str">
        <f>Lpu_Fiú_c_40!J32</f>
        <v>-</v>
      </c>
      <c r="K60" s="80"/>
    </row>
    <row r="61" spans="1:11" ht="13.5" customHeight="1" x14ac:dyDescent="0.4">
      <c r="A61" s="57"/>
      <c r="B61" s="66" t="str">
        <f>Lpu_Fiú_c_40!B33</f>
        <v>-</v>
      </c>
      <c r="C61" s="66" t="str">
        <f>Lpu_Fiú_c_40!C33</f>
        <v>-</v>
      </c>
      <c r="G61" s="79"/>
      <c r="H61" s="79"/>
      <c r="I61" s="79"/>
      <c r="J61" s="79" t="str">
        <f>Lpu_Fiú_c_40!J33</f>
        <v>-</v>
      </c>
      <c r="K61" s="80"/>
    </row>
    <row r="62" spans="1:11" ht="13.5" customHeight="1" x14ac:dyDescent="0.4">
      <c r="A62" s="57"/>
      <c r="B62" s="66" t="str">
        <f>Lpu_Fiú_c_40!B34</f>
        <v>-</v>
      </c>
      <c r="C62" s="66" t="str">
        <f>Lpu_Fiú_c_40!C34</f>
        <v>-</v>
      </c>
      <c r="G62" s="79"/>
      <c r="H62" s="79"/>
      <c r="I62" s="79"/>
      <c r="J62" s="79" t="str">
        <f>Lpu_Fiú_c_40!J34</f>
        <v>-</v>
      </c>
      <c r="K62" s="80"/>
    </row>
    <row r="63" spans="1:11" ht="13.5" customHeight="1" x14ac:dyDescent="0.4">
      <c r="G63" s="79"/>
      <c r="H63" s="79"/>
      <c r="I63" s="79"/>
      <c r="J63" s="79"/>
      <c r="K63" s="80"/>
    </row>
    <row r="64" spans="1:11" ht="13.5" customHeight="1" x14ac:dyDescent="0.4">
      <c r="A64" t="s">
        <v>51</v>
      </c>
      <c r="G64" s="79"/>
      <c r="H64" s="79"/>
      <c r="I64" s="79"/>
      <c r="J64" s="79"/>
      <c r="K64" s="80"/>
    </row>
    <row r="65" spans="1:11" ht="13.5" customHeight="1" x14ac:dyDescent="0.4">
      <c r="A65" s="57" t="s">
        <v>32</v>
      </c>
      <c r="B65" t="str">
        <f>Lpu_Leány_a_20!B3</f>
        <v>Pintér-Lokáncz Szofi</v>
      </c>
      <c r="C65">
        <f>Lpu_Leány_a_20!C3</f>
        <v>2011</v>
      </c>
      <c r="D65" t="str">
        <f>Lpu_Leány_a_20!D3</f>
        <v>Székesfehérvár</v>
      </c>
      <c r="E65" t="str">
        <f>Lpu_Leány_a_20!E3</f>
        <v>Székesfehérvári Vasvári Pál Általános Iskola</v>
      </c>
      <c r="F65" t="str">
        <f>Lpu_Leány_a_20!F3</f>
        <v>Fejér</v>
      </c>
      <c r="G65" s="79"/>
      <c r="H65" s="79"/>
      <c r="I65" s="79">
        <f>Lpu_Leány_a_20!G3</f>
        <v>79</v>
      </c>
      <c r="J65" s="79">
        <f>Lpu_Leány_a_20!H3</f>
        <v>82</v>
      </c>
      <c r="K65" s="80">
        <f>Lpu_Leány_a_20!I3</f>
        <v>161</v>
      </c>
    </row>
    <row r="66" spans="1:11" ht="13.5" customHeight="1" x14ac:dyDescent="0.4">
      <c r="A66" s="57" t="s">
        <v>33</v>
      </c>
      <c r="B66" t="str">
        <f>Lpu_Leány_a_20!B5</f>
        <v>Dörner Erzsébet</v>
      </c>
      <c r="C66">
        <f>Lpu_Leány_a_20!C5</f>
        <v>2009</v>
      </c>
      <c r="D66" t="str">
        <f>Lpu_Leány_a_20!D5</f>
        <v>Székesfehérvár</v>
      </c>
      <c r="E66" t="s">
        <v>123</v>
      </c>
      <c r="F66" t="str">
        <f>Lpu_Leány_a_20!F5</f>
        <v>Fejér</v>
      </c>
      <c r="G66" s="79"/>
      <c r="H66" s="79"/>
      <c r="I66" s="79">
        <f>Lpu_Leány_a_20!G5</f>
        <v>73</v>
      </c>
      <c r="J66" s="79">
        <f>Lpu_Leány_a_20!H5</f>
        <v>61</v>
      </c>
      <c r="K66" s="80">
        <f>Lpu_Leány_a_20!I5</f>
        <v>134</v>
      </c>
    </row>
    <row r="67" spans="1:11" ht="13.5" customHeight="1" x14ac:dyDescent="0.4">
      <c r="A67" s="57" t="s">
        <v>34</v>
      </c>
      <c r="B67" t="str">
        <f>Lpu_Leány_a_20!B4</f>
        <v>Molnár Lora</v>
      </c>
      <c r="C67">
        <f>Lpu_Leány_a_20!C4</f>
        <v>2009</v>
      </c>
      <c r="D67" t="str">
        <f>Lpu_Leány_a_20!D4</f>
        <v>Székesfehérvár</v>
      </c>
      <c r="E67" t="str">
        <f>Lpu_Leány_a_20!E4</f>
        <v>Székesfehérvári SZC Árpád Technikum, Szakképző Iskola és Kollégium</v>
      </c>
      <c r="F67" t="str">
        <f>Lpu_Leány_a_20!F4</f>
        <v>Fejér</v>
      </c>
      <c r="G67" s="79"/>
      <c r="H67" s="79"/>
      <c r="I67" s="79">
        <f>Lpu_Leány_a_20!G4</f>
        <v>76</v>
      </c>
      <c r="J67" s="79">
        <f>Lpu_Leány_a_20!H4</f>
        <v>77</v>
      </c>
      <c r="K67" s="80">
        <f>Lpu_Leány_a_20!I4</f>
        <v>153</v>
      </c>
    </row>
    <row r="69" spans="1:11" ht="13.5" customHeight="1" x14ac:dyDescent="0.4">
      <c r="A69" t="s">
        <v>67</v>
      </c>
      <c r="G69" s="79"/>
      <c r="H69" s="79"/>
      <c r="I69" s="79"/>
      <c r="J69" s="79"/>
      <c r="K69" s="80"/>
    </row>
    <row r="70" spans="1:11" ht="13.5" customHeight="1" x14ac:dyDescent="0.4">
      <c r="A70" s="57" t="s">
        <v>32</v>
      </c>
      <c r="B70" t="str">
        <f>Lpu_Leány_a_20!B31</f>
        <v>-</v>
      </c>
      <c r="F70" t="str">
        <f>Lpu_Leány_a_20!F31</f>
        <v>-</v>
      </c>
      <c r="G70" s="79"/>
      <c r="H70" s="79"/>
      <c r="I70" s="79"/>
      <c r="J70" s="79"/>
      <c r="K70" s="80" t="str">
        <f>Lpu_Leány_a_20!I31</f>
        <v>-</v>
      </c>
    </row>
    <row r="71" spans="1:11" ht="13.5" customHeight="1" x14ac:dyDescent="0.4">
      <c r="A71" s="57"/>
      <c r="B71" t="str">
        <f>Lpu_Leány_a_20!B32</f>
        <v>-</v>
      </c>
      <c r="C71" t="str">
        <f>Lpu_Leány_a_20!C32</f>
        <v>-</v>
      </c>
      <c r="G71" s="79"/>
      <c r="H71" s="79"/>
      <c r="I71" s="79"/>
      <c r="J71" s="79" t="str">
        <f>Lpu_Leány_a_20!H32</f>
        <v>-</v>
      </c>
      <c r="K71" s="80"/>
    </row>
    <row r="72" spans="1:11" ht="13.5" customHeight="1" x14ac:dyDescent="0.4">
      <c r="A72" s="57"/>
      <c r="B72" t="str">
        <f>Lpu_Leány_a_20!B33</f>
        <v>-</v>
      </c>
      <c r="C72" t="str">
        <f>Lpu_Leány_a_20!C33</f>
        <v>-</v>
      </c>
      <c r="G72" s="79"/>
      <c r="H72" s="79"/>
      <c r="I72" s="79"/>
      <c r="J72" s="79" t="str">
        <f>Lpu_Leány_a_20!H33</f>
        <v>-</v>
      </c>
      <c r="K72" s="80"/>
    </row>
    <row r="73" spans="1:11" ht="13.5" customHeight="1" x14ac:dyDescent="0.4">
      <c r="A73" s="57"/>
      <c r="B73" t="str">
        <f>Lpu_Leány_a_20!B34</f>
        <v>-</v>
      </c>
      <c r="C73" t="str">
        <f>Lpu_Leány_a_20!C34</f>
        <v>-</v>
      </c>
      <c r="G73" s="79"/>
      <c r="H73" s="79"/>
      <c r="I73" s="79"/>
      <c r="J73" s="79" t="str">
        <f>Lpu_Leány_a_20!H34</f>
        <v>-</v>
      </c>
      <c r="K73" s="80"/>
    </row>
    <row r="74" spans="1:11" ht="13.5" customHeight="1" x14ac:dyDescent="0.4">
      <c r="A74" s="57"/>
      <c r="G74" s="79"/>
      <c r="H74" s="79"/>
      <c r="I74" s="79"/>
      <c r="J74" s="79"/>
      <c r="K74" s="80"/>
    </row>
    <row r="75" spans="1:11" ht="13.5" customHeight="1" x14ac:dyDescent="0.4">
      <c r="A75" t="s">
        <v>52</v>
      </c>
      <c r="G75" s="79"/>
      <c r="H75" s="79"/>
      <c r="I75" s="79"/>
      <c r="J75" s="79"/>
      <c r="K75" s="80"/>
    </row>
    <row r="76" spans="1:11" ht="13.5" customHeight="1" x14ac:dyDescent="0.4">
      <c r="A76" s="57" t="s">
        <v>32</v>
      </c>
      <c r="B76" t="str">
        <f>Lpu_zárt_Leány_a_20!B3</f>
        <v>-</v>
      </c>
      <c r="C76" t="str">
        <f>Lpu_zárt_Leány_a_20!C3</f>
        <v>-</v>
      </c>
      <c r="D76" t="str">
        <f>Lpu_zárt_Leány_a_20!D3</f>
        <v>-</v>
      </c>
      <c r="E76" t="str">
        <f>Lpu_zárt_Leány_a_20!E3</f>
        <v>-</v>
      </c>
      <c r="F76" t="str">
        <f>Lpu_zárt_Leány_a_20!F3</f>
        <v>-</v>
      </c>
      <c r="G76" s="79"/>
      <c r="H76" s="79"/>
      <c r="I76" s="79" t="str">
        <f>Lpu_zárt_Leány_a_20!G3</f>
        <v>-</v>
      </c>
      <c r="J76" s="79" t="str">
        <f>Lpu_zárt_Leány_a_20!H3</f>
        <v>-</v>
      </c>
      <c r="K76" s="80">
        <f>Lpu_zárt_Leány_a_20!I3</f>
        <v>0</v>
      </c>
    </row>
    <row r="77" spans="1:11" ht="13.5" customHeight="1" x14ac:dyDescent="0.4">
      <c r="A77" s="57" t="s">
        <v>33</v>
      </c>
      <c r="B77" t="str">
        <f>Lpu_zárt_Leány_a_20!B4</f>
        <v>-</v>
      </c>
      <c r="C77" t="str">
        <f>Lpu_zárt_Leány_a_20!C4</f>
        <v>-</v>
      </c>
      <c r="D77" t="str">
        <f>Lpu_zárt_Leány_a_20!D4</f>
        <v>-</v>
      </c>
      <c r="E77" t="str">
        <f>Lpu_zárt_Leány_a_20!E4</f>
        <v>-</v>
      </c>
      <c r="F77" t="str">
        <f>Lpu_zárt_Leány_a_20!F4</f>
        <v>-</v>
      </c>
      <c r="G77" s="79"/>
      <c r="H77" s="79"/>
      <c r="I77" s="79" t="str">
        <f>Lpu_zárt_Leány_a_20!G4</f>
        <v>-</v>
      </c>
      <c r="J77" s="79" t="str">
        <f>Lpu_zárt_Leány_a_20!H4</f>
        <v>-</v>
      </c>
      <c r="K77" s="80">
        <f>Lpu_zárt_Leány_a_20!I4</f>
        <v>0</v>
      </c>
    </row>
    <row r="78" spans="1:11" ht="13.5" customHeight="1" x14ac:dyDescent="0.4">
      <c r="A78" s="57" t="s">
        <v>34</v>
      </c>
      <c r="B78" t="str">
        <f>Lpu_zárt_Leány_a_20!B5</f>
        <v>-</v>
      </c>
      <c r="C78" t="str">
        <f>Lpu_zárt_Leány_a_20!C5</f>
        <v>-</v>
      </c>
      <c r="D78" t="str">
        <f>Lpu_zárt_Leány_a_20!D5</f>
        <v>-</v>
      </c>
      <c r="E78" t="str">
        <f>Lpu_zárt_Leány_a_20!E5</f>
        <v>-</v>
      </c>
      <c r="F78" t="str">
        <f>Lpu_zárt_Leány_a_20!F5</f>
        <v>-</v>
      </c>
      <c r="G78" s="79"/>
      <c r="H78" s="79"/>
      <c r="I78" s="79" t="str">
        <f>Lpu_zárt_Leány_a_20!G5</f>
        <v>-</v>
      </c>
      <c r="J78" s="79" t="str">
        <f>Lpu_zárt_Leány_a_20!H5</f>
        <v>-</v>
      </c>
      <c r="K78" s="80">
        <f>Lpu_zárt_Leány_a_20!I5</f>
        <v>0</v>
      </c>
    </row>
    <row r="79" spans="1:11" ht="13.5" customHeight="1" x14ac:dyDescent="0.4">
      <c r="A79" s="57"/>
      <c r="G79" s="79"/>
      <c r="H79" s="79"/>
      <c r="I79" s="79"/>
      <c r="J79" s="79"/>
      <c r="K79" s="80"/>
    </row>
    <row r="80" spans="1:11" ht="13.5" customHeight="1" x14ac:dyDescent="0.4">
      <c r="A80" t="s">
        <v>68</v>
      </c>
      <c r="G80" s="79"/>
      <c r="H80" s="79"/>
      <c r="I80" s="79"/>
      <c r="J80" s="79"/>
      <c r="K80" s="80"/>
    </row>
    <row r="81" spans="1:11" ht="13.5" customHeight="1" x14ac:dyDescent="0.4">
      <c r="A81" s="57" t="s">
        <v>32</v>
      </c>
      <c r="B81" t="str">
        <f>Lpu_zárt_Leány_a_20!B31</f>
        <v>-</v>
      </c>
      <c r="F81" t="str">
        <f>Lpu_zárt_Leány_a_20!F31</f>
        <v>-</v>
      </c>
      <c r="G81" s="79"/>
      <c r="H81" s="79"/>
      <c r="I81" s="79"/>
      <c r="J81" s="79"/>
      <c r="K81" s="80" t="str">
        <f>Lpu_zárt_Leány_a_20!I31</f>
        <v>-</v>
      </c>
    </row>
    <row r="82" spans="1:11" ht="13.5" customHeight="1" x14ac:dyDescent="0.4">
      <c r="A82" s="57"/>
      <c r="B82" t="str">
        <f>Lpu_zárt_Leány_a_20!B32</f>
        <v>-</v>
      </c>
      <c r="C82" t="str">
        <f>Lpu_zárt_Leány_a_20!C32</f>
        <v>-</v>
      </c>
      <c r="G82" s="79"/>
      <c r="H82" s="79"/>
      <c r="I82" s="79"/>
      <c r="J82" s="79" t="str">
        <f>Lpu_zárt_Leány_a_20!H32</f>
        <v>-</v>
      </c>
      <c r="K82" s="80"/>
    </row>
    <row r="83" spans="1:11" ht="13.5" customHeight="1" x14ac:dyDescent="0.4">
      <c r="A83" s="57"/>
      <c r="B83" t="str">
        <f>Lpu_zárt_Leány_a_20!B33</f>
        <v>-</v>
      </c>
      <c r="C83" t="str">
        <f>Lpu_zárt_Leány_a_20!C33</f>
        <v>-</v>
      </c>
      <c r="G83" s="79"/>
      <c r="H83" s="79"/>
      <c r="I83" s="79"/>
      <c r="J83" s="79" t="str">
        <f>Lpu_zárt_Leány_a_20!H33</f>
        <v>-</v>
      </c>
      <c r="K83" s="80"/>
    </row>
    <row r="84" spans="1:11" ht="13.5" customHeight="1" x14ac:dyDescent="0.4">
      <c r="A84" s="57"/>
      <c r="B84" t="str">
        <f>Lpu_zárt_Leány_a_20!B34</f>
        <v>-</v>
      </c>
      <c r="C84" t="str">
        <f>Lpu_zárt_Leány_a_20!C34</f>
        <v>-</v>
      </c>
      <c r="G84" s="79"/>
      <c r="H84" s="79"/>
      <c r="I84" s="79"/>
      <c r="J84" s="79" t="str">
        <f>Lpu_zárt_Leány_a_20!H34</f>
        <v>-</v>
      </c>
      <c r="K84" s="80"/>
    </row>
    <row r="85" spans="1:11" ht="13.5" customHeight="1" x14ac:dyDescent="0.4">
      <c r="G85" s="79"/>
      <c r="H85" s="79"/>
      <c r="I85" s="79"/>
      <c r="J85" s="79"/>
      <c r="K85" s="80"/>
    </row>
    <row r="86" spans="1:11" ht="13.5" customHeight="1" x14ac:dyDescent="0.4">
      <c r="A86" t="s">
        <v>53</v>
      </c>
      <c r="G86" s="79"/>
      <c r="H86" s="79"/>
      <c r="I86" s="79"/>
      <c r="J86" s="79"/>
      <c r="K86" s="80"/>
    </row>
    <row r="87" spans="1:11" ht="13.5" customHeight="1" x14ac:dyDescent="0.4">
      <c r="A87" s="57" t="s">
        <v>32</v>
      </c>
      <c r="B87" t="s">
        <v>141</v>
      </c>
      <c r="C87">
        <v>2005</v>
      </c>
      <c r="D87" t="str">
        <f>Lpu_Leány_b_20!D3</f>
        <v>Székesfehérvár</v>
      </c>
      <c r="E87" t="s">
        <v>107</v>
      </c>
      <c r="F87" t="str">
        <f>Lpu_Leány_b_20!F3</f>
        <v>Fejér</v>
      </c>
      <c r="G87" s="79"/>
      <c r="H87" s="79"/>
      <c r="I87" s="79">
        <v>89</v>
      </c>
      <c r="J87" s="79">
        <v>85</v>
      </c>
      <c r="K87" s="80">
        <v>174</v>
      </c>
    </row>
    <row r="88" spans="1:11" ht="13.5" customHeight="1" x14ac:dyDescent="0.4">
      <c r="A88" s="57" t="s">
        <v>33</v>
      </c>
      <c r="B88" t="s">
        <v>142</v>
      </c>
      <c r="C88">
        <v>2005</v>
      </c>
      <c r="D88" t="str">
        <f>Lpu_Leány_b_20!D4</f>
        <v>Székesfehérvár</v>
      </c>
      <c r="E88" t="s">
        <v>107</v>
      </c>
      <c r="F88" t="str">
        <f>Lpu_Leány_b_20!F4</f>
        <v>Fejér</v>
      </c>
      <c r="G88" s="79"/>
      <c r="H88" s="79"/>
      <c r="I88" s="79">
        <v>81</v>
      </c>
      <c r="J88" s="79">
        <v>91</v>
      </c>
      <c r="K88" s="80">
        <v>172</v>
      </c>
    </row>
    <row r="89" spans="1:11" ht="13.5" customHeight="1" x14ac:dyDescent="0.4">
      <c r="A89" s="57" t="s">
        <v>34</v>
      </c>
      <c r="B89" t="s">
        <v>143</v>
      </c>
      <c r="C89">
        <v>2007</v>
      </c>
      <c r="D89" t="str">
        <f>Lpu_Leány_b_20!D5</f>
        <v>Székesfehérvár</v>
      </c>
      <c r="E89" s="34" t="s">
        <v>90</v>
      </c>
      <c r="F89" t="str">
        <f>Lpu_Leány_b_20!F5</f>
        <v>Fejér</v>
      </c>
      <c r="G89" s="79"/>
      <c r="H89" s="79"/>
      <c r="I89" s="79">
        <v>84</v>
      </c>
      <c r="J89" s="79">
        <v>86</v>
      </c>
      <c r="K89" s="80">
        <v>170</v>
      </c>
    </row>
    <row r="90" spans="1:11" ht="13.5" customHeight="1" x14ac:dyDescent="0.4">
      <c r="G90" s="79"/>
      <c r="H90" s="79"/>
      <c r="I90" s="79"/>
      <c r="J90" s="79"/>
      <c r="K90" s="80"/>
    </row>
    <row r="91" spans="1:11" ht="13.5" customHeight="1" x14ac:dyDescent="0.4">
      <c r="A91" t="s">
        <v>69</v>
      </c>
      <c r="G91" s="79"/>
      <c r="H91" s="79"/>
      <c r="I91" s="79"/>
      <c r="J91" s="79"/>
      <c r="K91" s="80"/>
    </row>
    <row r="92" spans="1:11" ht="13.5" customHeight="1" x14ac:dyDescent="0.4">
      <c r="A92" s="57" t="s">
        <v>32</v>
      </c>
      <c r="B92" t="str">
        <f>Lpu_Leány_b_20!B31</f>
        <v>Székesfehérvári SZC Jáky József Technikum</v>
      </c>
      <c r="G92" s="79"/>
      <c r="H92" s="79"/>
      <c r="I92" s="79"/>
      <c r="J92" s="79"/>
      <c r="K92" s="80">
        <f>Lpu_Leány_b_20!I31</f>
        <v>512</v>
      </c>
    </row>
    <row r="93" spans="1:11" ht="13.5" customHeight="1" x14ac:dyDescent="0.4">
      <c r="A93" s="57"/>
      <c r="B93" t="str">
        <f>Lpu_Leány_b_20!B32</f>
        <v>Csernus Csenge Noémi</v>
      </c>
      <c r="C93">
        <f>Lpu_Leány_b_20!C32</f>
        <v>2005</v>
      </c>
      <c r="D93" t="s">
        <v>89</v>
      </c>
      <c r="E93" t="s">
        <v>107</v>
      </c>
      <c r="F93" t="s">
        <v>91</v>
      </c>
      <c r="G93" s="79"/>
      <c r="H93" s="79"/>
      <c r="I93" s="79">
        <v>89</v>
      </c>
      <c r="J93" s="79">
        <v>85</v>
      </c>
      <c r="K93" s="80">
        <v>174</v>
      </c>
    </row>
    <row r="94" spans="1:11" ht="13.5" customHeight="1" x14ac:dyDescent="0.4">
      <c r="A94" s="57"/>
      <c r="B94" t="str">
        <f>Lpu_Leány_b_20!B33</f>
        <v>Borbás Viktória Erzsébet</v>
      </c>
      <c r="C94">
        <f>Lpu_Leány_b_20!C33</f>
        <v>2005</v>
      </c>
      <c r="D94" t="s">
        <v>89</v>
      </c>
      <c r="E94" t="s">
        <v>107</v>
      </c>
      <c r="F94" t="s">
        <v>91</v>
      </c>
      <c r="G94" s="79"/>
      <c r="H94" s="79"/>
      <c r="I94" s="79">
        <v>81</v>
      </c>
      <c r="J94" s="79">
        <f>Lpu_Leány_b_20!H33</f>
        <v>91</v>
      </c>
      <c r="K94" s="80">
        <v>172</v>
      </c>
    </row>
    <row r="95" spans="1:11" ht="13.5" customHeight="1" x14ac:dyDescent="0.4">
      <c r="A95" s="57"/>
      <c r="B95" t="str">
        <f>Lpu_Leány_b_20!B34</f>
        <v>Somogyi Tímea</v>
      </c>
      <c r="C95">
        <f>Lpu_Leány_b_20!C34</f>
        <v>2005</v>
      </c>
      <c r="D95" t="s">
        <v>89</v>
      </c>
      <c r="E95" t="s">
        <v>107</v>
      </c>
      <c r="F95" t="s">
        <v>91</v>
      </c>
      <c r="G95" s="79"/>
      <c r="H95" s="79"/>
      <c r="I95" s="79">
        <v>84</v>
      </c>
      <c r="J95" s="79">
        <v>82</v>
      </c>
      <c r="K95" s="80">
        <v>166</v>
      </c>
    </row>
    <row r="96" spans="1:11" ht="13.5" customHeight="1" x14ac:dyDescent="0.4">
      <c r="A96" s="57"/>
      <c r="G96" s="79"/>
      <c r="H96" s="79"/>
      <c r="I96" s="79"/>
      <c r="J96" s="79"/>
      <c r="K96" s="80"/>
    </row>
    <row r="97" spans="1:11" ht="13.5" customHeight="1" x14ac:dyDescent="0.4">
      <c r="A97" t="s">
        <v>54</v>
      </c>
      <c r="G97" s="79"/>
      <c r="H97" s="79"/>
      <c r="I97" s="79"/>
      <c r="J97" s="79"/>
      <c r="K97" s="80"/>
    </row>
    <row r="98" spans="1:11" ht="13.5" customHeight="1" x14ac:dyDescent="0.4">
      <c r="A98" s="57" t="s">
        <v>32</v>
      </c>
      <c r="B98" t="str">
        <f>Lpu_zárt_Leány_b_20!B3</f>
        <v>-</v>
      </c>
      <c r="C98" t="str">
        <f>Lpu_zárt_Leány_b_20!C3</f>
        <v>-</v>
      </c>
      <c r="D98" t="str">
        <f>Lpu_zárt_Leány_b_20!D3</f>
        <v>-</v>
      </c>
      <c r="E98" t="str">
        <f>Lpu_zárt_Leány_b_20!E3</f>
        <v>-</v>
      </c>
      <c r="F98" t="str">
        <f>Lpu_zárt_Leány_b_20!F3</f>
        <v>-</v>
      </c>
      <c r="G98" s="79"/>
      <c r="H98" s="79"/>
      <c r="I98" s="79"/>
      <c r="J98" s="79"/>
      <c r="K98" s="80"/>
    </row>
    <row r="99" spans="1:11" ht="13.5" customHeight="1" x14ac:dyDescent="0.4">
      <c r="A99" s="57" t="s">
        <v>33</v>
      </c>
      <c r="B99" t="str">
        <f>Lpu_zárt_Leány_b_20!B4</f>
        <v>-</v>
      </c>
      <c r="C99" t="str">
        <f>Lpu_zárt_Leány_b_20!C4</f>
        <v>-</v>
      </c>
      <c r="D99" t="str">
        <f>Lpu_zárt_Leány_b_20!D4</f>
        <v>-</v>
      </c>
      <c r="E99" t="str">
        <f>Lpu_zárt_Leány_b_20!E4</f>
        <v>-</v>
      </c>
      <c r="F99" t="str">
        <f>Lpu_zárt_Leány_b_20!F4</f>
        <v>-</v>
      </c>
      <c r="G99" s="79"/>
      <c r="H99" s="79"/>
      <c r="I99" s="79"/>
      <c r="J99" s="79"/>
      <c r="K99" s="80"/>
    </row>
    <row r="100" spans="1:11" ht="13.5" customHeight="1" x14ac:dyDescent="0.4">
      <c r="A100" s="57" t="s">
        <v>34</v>
      </c>
      <c r="B100" t="str">
        <f>Lpu_zárt_Leány_b_20!B5</f>
        <v>-</v>
      </c>
      <c r="C100" t="str">
        <f>Lpu_zárt_Leány_b_20!C5</f>
        <v>-</v>
      </c>
      <c r="D100" t="str">
        <f>Lpu_zárt_Leány_b_20!D5</f>
        <v>-</v>
      </c>
      <c r="E100" t="str">
        <f>Lpu_zárt_Leány_b_20!E5</f>
        <v>-</v>
      </c>
      <c r="F100" t="str">
        <f>Lpu_zárt_Leány_b_20!F5</f>
        <v>-</v>
      </c>
      <c r="G100" s="79"/>
      <c r="H100" s="79"/>
      <c r="I100" s="79"/>
      <c r="J100" s="79"/>
      <c r="K100" s="80"/>
    </row>
    <row r="101" spans="1:11" ht="13.5" customHeight="1" x14ac:dyDescent="0.4">
      <c r="A101" s="57"/>
      <c r="G101" s="79"/>
      <c r="H101" s="79"/>
      <c r="I101" s="79"/>
      <c r="J101" s="79"/>
      <c r="K101" s="80"/>
    </row>
    <row r="102" spans="1:11" ht="13.5" customHeight="1" x14ac:dyDescent="0.4">
      <c r="A102" t="s">
        <v>70</v>
      </c>
      <c r="G102" s="79"/>
      <c r="H102" s="79"/>
      <c r="I102" s="79"/>
      <c r="J102" s="79"/>
      <c r="K102" s="80"/>
    </row>
    <row r="103" spans="1:11" ht="13.5" customHeight="1" x14ac:dyDescent="0.4">
      <c r="A103" s="57" t="s">
        <v>32</v>
      </c>
      <c r="B103" t="str">
        <f>Lpu_zárt_Leány_b_20!B31</f>
        <v>-</v>
      </c>
      <c r="F103" t="str">
        <f>Lpu_zárt_Leány_b_20!F31</f>
        <v>-</v>
      </c>
      <c r="G103" s="79"/>
      <c r="H103" s="79"/>
      <c r="I103" s="79"/>
      <c r="J103" s="79"/>
      <c r="K103" s="80" t="str">
        <f>Lpu_zárt_Leány_b_20!I31</f>
        <v>-</v>
      </c>
    </row>
    <row r="104" spans="1:11" ht="13.5" customHeight="1" x14ac:dyDescent="0.4">
      <c r="A104" s="57"/>
      <c r="B104" t="str">
        <f>Lpu_zárt_Leány_b_20!B32</f>
        <v>-</v>
      </c>
      <c r="C104">
        <f>Lpu_zárt_Leány_b_20!C32</f>
        <v>0</v>
      </c>
      <c r="G104" s="79"/>
      <c r="H104" s="79"/>
      <c r="I104" s="79"/>
      <c r="J104" s="79" t="str">
        <f>Lpu_zárt_Leány_b_20!H32</f>
        <v>-</v>
      </c>
      <c r="K104" s="80"/>
    </row>
    <row r="105" spans="1:11" ht="13.5" customHeight="1" x14ac:dyDescent="0.4">
      <c r="A105" s="57"/>
      <c r="B105" t="str">
        <f>Lpu_zárt_Leány_b_20!B33</f>
        <v>-</v>
      </c>
      <c r="C105">
        <f>Lpu_zárt_Leány_b_20!C33</f>
        <v>0</v>
      </c>
      <c r="G105" s="79"/>
      <c r="H105" s="79"/>
      <c r="I105" s="79"/>
      <c r="J105" s="79" t="str">
        <f>Lpu_zárt_Leány_b_20!H33</f>
        <v>-</v>
      </c>
      <c r="K105" s="80"/>
    </row>
    <row r="106" spans="1:11" ht="13.5" customHeight="1" x14ac:dyDescent="0.4">
      <c r="A106" s="57"/>
      <c r="B106" t="str">
        <f>Lpu_zárt_Leány_b_20!B34</f>
        <v>-</v>
      </c>
      <c r="C106">
        <f>Lpu_zárt_Leány_b_20!C34</f>
        <v>0</v>
      </c>
      <c r="G106" s="79"/>
      <c r="H106" s="79"/>
      <c r="I106" s="79"/>
      <c r="J106" s="79" t="str">
        <f>Lpu_zárt_Leány_b_20!H34</f>
        <v>-</v>
      </c>
      <c r="K106" s="80"/>
    </row>
    <row r="107" spans="1:11" ht="13.5" customHeight="1" x14ac:dyDescent="0.4">
      <c r="A107" s="57"/>
      <c r="G107" s="79"/>
      <c r="H107" s="79"/>
      <c r="I107" s="79"/>
      <c r="J107" s="79"/>
      <c r="K107" s="80"/>
    </row>
    <row r="108" spans="1:11" ht="13.5" customHeight="1" x14ac:dyDescent="0.4">
      <c r="A108" t="s">
        <v>71</v>
      </c>
      <c r="G108" s="79"/>
      <c r="H108" s="79"/>
      <c r="I108" s="79"/>
      <c r="J108" s="79"/>
      <c r="K108" s="80"/>
    </row>
    <row r="109" spans="1:11" ht="13.5" customHeight="1" x14ac:dyDescent="0.4">
      <c r="A109" s="57" t="s">
        <v>32</v>
      </c>
      <c r="B109" t="str">
        <f>Lpu_Leány_c_40!B3</f>
        <v>-</v>
      </c>
      <c r="C109" t="str">
        <f>Lpu_Leány_c_40!C3</f>
        <v>-</v>
      </c>
      <c r="D109" t="str">
        <f>Lpu_Leány_c_40!D3</f>
        <v>-</v>
      </c>
      <c r="E109" t="str">
        <f>Lpu_Leány_c_40!E3</f>
        <v>-</v>
      </c>
      <c r="F109" t="str">
        <f>Lpu_Leány_c_40!F3</f>
        <v>-</v>
      </c>
      <c r="G109" s="79" t="str">
        <f>Lpu_Leány_c_40!G3</f>
        <v>-</v>
      </c>
      <c r="H109" s="79" t="str">
        <f>Lpu_Leány_c_40!H3</f>
        <v>-</v>
      </c>
      <c r="I109" s="79" t="str">
        <f>Lpu_Leány_c_40!I3</f>
        <v>-</v>
      </c>
      <c r="J109" s="79" t="str">
        <f>Lpu_Leány_c_40!J3</f>
        <v>-</v>
      </c>
      <c r="K109" s="80">
        <f>Lpu_Leány_c_40!K3</f>
        <v>0</v>
      </c>
    </row>
    <row r="110" spans="1:11" ht="13.5" customHeight="1" x14ac:dyDescent="0.4">
      <c r="A110" s="57" t="s">
        <v>33</v>
      </c>
      <c r="B110" t="str">
        <f>Lpu_Leány_c_40!B4</f>
        <v>-</v>
      </c>
      <c r="G110" s="79" t="str">
        <f>Lpu_Leány_c_40!G4</f>
        <v>-</v>
      </c>
      <c r="H110" s="79" t="str">
        <f>Lpu_Leány_c_40!H4</f>
        <v>-</v>
      </c>
      <c r="I110" s="79" t="str">
        <f>Lpu_Leány_c_40!I4</f>
        <v>-</v>
      </c>
      <c r="J110" s="79" t="str">
        <f>Lpu_Leány_c_40!J4</f>
        <v>-</v>
      </c>
      <c r="K110" s="80">
        <f>Lpu_Leány_c_40!K4</f>
        <v>0</v>
      </c>
    </row>
    <row r="111" spans="1:11" ht="13.5" customHeight="1" x14ac:dyDescent="0.4">
      <c r="A111" s="57" t="s">
        <v>34</v>
      </c>
      <c r="B111" t="str">
        <f>Lpu_Leány_c_40!B5</f>
        <v>-</v>
      </c>
      <c r="G111" s="79" t="str">
        <f>Lpu_Leány_c_40!G5</f>
        <v>-</v>
      </c>
      <c r="H111" s="79" t="str">
        <f>Lpu_Leány_c_40!H5</f>
        <v>-</v>
      </c>
      <c r="I111" s="79" t="str">
        <f>Lpu_Leány_c_40!I5</f>
        <v>-</v>
      </c>
      <c r="J111" s="79" t="str">
        <f>Lpu_Leány_c_40!J5</f>
        <v>-</v>
      </c>
      <c r="K111" s="80">
        <f>Lpu_Leány_c_40!K5</f>
        <v>0</v>
      </c>
    </row>
    <row r="112" spans="1:11" ht="13.5" customHeight="1" x14ac:dyDescent="0.4">
      <c r="G112" s="79"/>
      <c r="H112" s="79"/>
      <c r="I112" s="79"/>
      <c r="J112" s="79"/>
      <c r="K112" s="80"/>
    </row>
    <row r="113" spans="1:11" ht="13.5" customHeight="1" x14ac:dyDescent="0.4">
      <c r="A113" t="s">
        <v>72</v>
      </c>
      <c r="G113" s="79"/>
      <c r="H113" s="79"/>
      <c r="I113" s="79"/>
      <c r="J113" s="79"/>
      <c r="K113" s="80"/>
    </row>
    <row r="114" spans="1:11" ht="13.5" customHeight="1" x14ac:dyDescent="0.4">
      <c r="A114" s="57" t="s">
        <v>32</v>
      </c>
      <c r="B114" t="str">
        <f>Lpu_Leány_c_40!B31</f>
        <v>-</v>
      </c>
      <c r="G114" s="79" t="str">
        <f>Lpu_Leány_c_40!F31</f>
        <v>-</v>
      </c>
      <c r="H114" s="79"/>
      <c r="I114" s="79"/>
      <c r="J114" s="79"/>
      <c r="K114" s="80" t="str">
        <f>Lpu_Leány_c_40!K31</f>
        <v>-</v>
      </c>
    </row>
    <row r="115" spans="1:11" ht="13.5" customHeight="1" x14ac:dyDescent="0.4">
      <c r="A115" s="57"/>
      <c r="B115" t="str">
        <f>Lpu_Leány_c_40!B32</f>
        <v>-</v>
      </c>
      <c r="C115" t="str">
        <f>Lpu_Leány_c_40!C32</f>
        <v>-</v>
      </c>
      <c r="G115" s="79"/>
      <c r="H115" s="79"/>
      <c r="I115" s="79"/>
      <c r="J115" s="79" t="str">
        <f>Lpu_Leány_c_40!J32</f>
        <v>-</v>
      </c>
      <c r="K115" s="80"/>
    </row>
    <row r="116" spans="1:11" ht="13.5" customHeight="1" x14ac:dyDescent="0.4">
      <c r="A116" s="57"/>
      <c r="B116" t="str">
        <f>Lpu_Leány_c_40!B33</f>
        <v>-</v>
      </c>
      <c r="C116" t="str">
        <f>Lpu_Leány_c_40!C33</f>
        <v>-</v>
      </c>
      <c r="G116" s="79"/>
      <c r="H116" s="79"/>
      <c r="I116" s="79"/>
      <c r="J116" s="79" t="str">
        <f>Lpu_Leány_c_40!J33</f>
        <v>-</v>
      </c>
      <c r="K116" s="80"/>
    </row>
    <row r="117" spans="1:11" ht="13.5" customHeight="1" x14ac:dyDescent="0.4">
      <c r="A117" s="57"/>
      <c r="B117" t="str">
        <f>Lpu_Leány_c_40!B34</f>
        <v>-</v>
      </c>
      <c r="C117" t="str">
        <f>Lpu_Leány_c_40!C34</f>
        <v>-</v>
      </c>
      <c r="G117" s="79"/>
      <c r="H117" s="79"/>
      <c r="I117" s="79"/>
      <c r="J117" s="79" t="str">
        <f>Lpu_Leány_c_40!J34</f>
        <v>-</v>
      </c>
      <c r="K117" s="80"/>
    </row>
    <row r="118" spans="1:11" ht="13.5" customHeight="1" x14ac:dyDescent="0.4">
      <c r="G118" s="79"/>
      <c r="H118" s="79"/>
      <c r="I118" s="79"/>
      <c r="J118" s="79"/>
      <c r="K118" s="80"/>
    </row>
    <row r="119" spans="1:11" ht="13.5" customHeight="1" x14ac:dyDescent="0.4">
      <c r="A119" t="s">
        <v>56</v>
      </c>
      <c r="G119" s="79"/>
      <c r="H119" s="79"/>
      <c r="I119" s="79"/>
      <c r="J119" s="79"/>
      <c r="K119" s="80"/>
    </row>
    <row r="120" spans="1:11" ht="13.5" customHeight="1" x14ac:dyDescent="0.4">
      <c r="A120" s="57" t="s">
        <v>32</v>
      </c>
      <c r="B120" t="str">
        <f>Lpi_Fiú_a_20!B3</f>
        <v>Szatmári Attila Levente</v>
      </c>
      <c r="C120">
        <f>Lpi_Fiú_a_20!C3</f>
        <v>2011</v>
      </c>
      <c r="D120" t="str">
        <f>Lpi_Fiú_a_20!D3</f>
        <v>Székesfehérvár</v>
      </c>
      <c r="E120" t="str">
        <f>Lpi_Fiú_a_20!E3</f>
        <v>Szent Imre Gimnázium, Általános Iskola és Óvoda</v>
      </c>
      <c r="F120" t="str">
        <f>Lpi_Fiú_a_20!F3</f>
        <v>Fejér</v>
      </c>
      <c r="G120" s="79"/>
      <c r="H120" s="79"/>
      <c r="I120" s="79">
        <f>Lpi_Fiú_a_20!G3</f>
        <v>82</v>
      </c>
      <c r="J120" s="79">
        <f>Lpi_Fiú_a_20!H3</f>
        <v>82</v>
      </c>
      <c r="K120" s="80">
        <f>Lpi_Fiú_a_20!I3</f>
        <v>164</v>
      </c>
    </row>
    <row r="121" spans="1:11" ht="13.5" customHeight="1" x14ac:dyDescent="0.4">
      <c r="A121" s="57" t="s">
        <v>33</v>
      </c>
      <c r="B121">
        <f>Lpi_Fiú_a_20!B4</f>
        <v>0</v>
      </c>
      <c r="C121">
        <f>Lpi_Fiú_a_20!C4</f>
        <v>0</v>
      </c>
      <c r="D121">
        <f>Lpi_Fiú_a_20!D4</f>
        <v>0</v>
      </c>
      <c r="E121">
        <f>Lpi_Fiú_a_20!E4</f>
        <v>0</v>
      </c>
      <c r="F121">
        <f>Lpi_Fiú_a_20!F4</f>
        <v>0</v>
      </c>
      <c r="G121" s="79"/>
      <c r="H121" s="79"/>
      <c r="I121" s="79">
        <f>Lpi_Fiú_a_20!G4</f>
        <v>0</v>
      </c>
      <c r="J121" s="79">
        <f>Lpi_Fiú_a_20!H4</f>
        <v>0</v>
      </c>
      <c r="K121" s="80">
        <f>Lpi_Fiú_a_20!I4</f>
        <v>0</v>
      </c>
    </row>
    <row r="122" spans="1:11" ht="13.5" customHeight="1" x14ac:dyDescent="0.4">
      <c r="A122" s="57" t="s">
        <v>34</v>
      </c>
      <c r="B122" t="str">
        <f>Lpi_Fiú_a_20!B5</f>
        <v>-</v>
      </c>
      <c r="C122" t="str">
        <f>Lpi_Fiú_a_20!C5</f>
        <v>-</v>
      </c>
      <c r="D122" t="str">
        <f>Lpi_Fiú_a_20!D5</f>
        <v>-</v>
      </c>
      <c r="E122" t="str">
        <f>Lpi_Fiú_a_20!E5</f>
        <v>-</v>
      </c>
      <c r="F122" t="str">
        <f>Lpi_Fiú_a_20!F5</f>
        <v>-</v>
      </c>
      <c r="G122" s="79"/>
      <c r="H122" s="79"/>
      <c r="I122" s="79" t="str">
        <f>Lpi_Fiú_a_20!G5</f>
        <v>-</v>
      </c>
      <c r="J122" s="79" t="str">
        <f>Lpi_Fiú_a_20!H5</f>
        <v>-</v>
      </c>
      <c r="K122" s="80">
        <f>Lpi_Fiú_a_20!I5</f>
        <v>0</v>
      </c>
    </row>
    <row r="123" spans="1:11" ht="13.5" customHeight="1" x14ac:dyDescent="0.4">
      <c r="G123" s="79"/>
      <c r="H123" s="79"/>
      <c r="I123" s="79"/>
      <c r="J123" s="79"/>
      <c r="K123" s="80"/>
    </row>
    <row r="124" spans="1:11" ht="13.5" customHeight="1" x14ac:dyDescent="0.4">
      <c r="A124" t="s">
        <v>73</v>
      </c>
      <c r="G124" s="79"/>
      <c r="H124" s="79"/>
      <c r="I124" s="79"/>
      <c r="J124" s="79"/>
      <c r="K124" s="80"/>
    </row>
    <row r="125" spans="1:11" ht="13.5" customHeight="1" x14ac:dyDescent="0.4">
      <c r="A125" s="57" t="s">
        <v>32</v>
      </c>
      <c r="B125" t="str">
        <f>Lpi_Fiú_a_20!B31</f>
        <v>-</v>
      </c>
      <c r="G125" s="79" t="str">
        <f>Lpi_Fiú_a_20!F31</f>
        <v>-</v>
      </c>
      <c r="H125" s="79"/>
      <c r="I125" s="79"/>
      <c r="J125" s="79"/>
      <c r="K125" s="80" t="str">
        <f>Lpi_Fiú_a_20!I31</f>
        <v>-</v>
      </c>
    </row>
    <row r="126" spans="1:11" ht="13.5" customHeight="1" x14ac:dyDescent="0.4">
      <c r="A126" s="57"/>
      <c r="B126" t="str">
        <f>Lpi_Fiú_a_20!B32</f>
        <v>-</v>
      </c>
      <c r="C126" t="str">
        <f>Lpi_Fiú_a_20!C32</f>
        <v>-</v>
      </c>
      <c r="G126" s="79"/>
      <c r="H126" s="79"/>
      <c r="I126" s="79"/>
      <c r="J126" s="79" t="str">
        <f>Lpi_Fiú_a_20!H32</f>
        <v>-</v>
      </c>
      <c r="K126" s="80"/>
    </row>
    <row r="127" spans="1:11" ht="13.5" customHeight="1" x14ac:dyDescent="0.4">
      <c r="A127" s="57"/>
      <c r="B127" t="str">
        <f>Lpi_Fiú_a_20!B33</f>
        <v>-</v>
      </c>
      <c r="C127" t="str">
        <f>Lpi_Fiú_a_20!C33</f>
        <v>-</v>
      </c>
      <c r="G127" s="79"/>
      <c r="H127" s="79"/>
      <c r="I127" s="79"/>
      <c r="J127" s="79" t="str">
        <f>Lpi_Fiú_a_20!H33</f>
        <v>-</v>
      </c>
      <c r="K127" s="80"/>
    </row>
    <row r="128" spans="1:11" ht="13.5" customHeight="1" x14ac:dyDescent="0.4">
      <c r="A128" s="57"/>
      <c r="B128" t="str">
        <f>Lpi_Fiú_a_20!B34</f>
        <v>-</v>
      </c>
      <c r="C128" t="str">
        <f>Lpi_Fiú_a_20!C34</f>
        <v>-</v>
      </c>
      <c r="G128" s="79"/>
      <c r="H128" s="79"/>
      <c r="I128" s="79"/>
      <c r="J128" s="79" t="str">
        <f>Lpi_Fiú_a_20!H34</f>
        <v>-</v>
      </c>
      <c r="K128" s="80"/>
    </row>
    <row r="129" spans="1:11" ht="13.5" customHeight="1" x14ac:dyDescent="0.4">
      <c r="G129" s="79"/>
      <c r="H129" s="79"/>
      <c r="I129" s="79"/>
      <c r="J129" s="79"/>
      <c r="K129" s="80"/>
    </row>
    <row r="130" spans="1:11" ht="13.5" customHeight="1" x14ac:dyDescent="0.4">
      <c r="A130" t="s">
        <v>57</v>
      </c>
      <c r="G130" s="79"/>
      <c r="H130" s="79"/>
      <c r="I130" s="79"/>
      <c r="J130" s="79"/>
      <c r="K130" s="80"/>
    </row>
    <row r="131" spans="1:11" ht="13.5" customHeight="1" x14ac:dyDescent="0.4">
      <c r="A131" s="57" t="s">
        <v>32</v>
      </c>
      <c r="B131">
        <f>Lpi_Fiú_b_20!B3</f>
        <v>0</v>
      </c>
      <c r="C131">
        <f>Lpi_Fiú_b_20!C3</f>
        <v>0</v>
      </c>
      <c r="D131">
        <f>Lpi_Fiú_b_20!D3</f>
        <v>0</v>
      </c>
      <c r="E131">
        <f>Lpi_Fiú_b_20!E3</f>
        <v>0</v>
      </c>
      <c r="F131">
        <f>Lpi_Fiú_b_20!F3</f>
        <v>0</v>
      </c>
      <c r="G131" s="79"/>
      <c r="H131" s="79"/>
      <c r="I131" s="79" t="str">
        <f>Lpi_Fiú_b_20!G3</f>
        <v>-</v>
      </c>
      <c r="J131" s="79" t="str">
        <f>Lpi_Fiú_b_20!H3</f>
        <v>-</v>
      </c>
      <c r="K131" s="80">
        <f>Lpi_Fiú_b_20!I3</f>
        <v>0</v>
      </c>
    </row>
    <row r="132" spans="1:11" ht="13.5" customHeight="1" x14ac:dyDescent="0.4">
      <c r="A132" s="57" t="s">
        <v>33</v>
      </c>
      <c r="B132">
        <f>Lpi_Fiú_b_20!B4</f>
        <v>0</v>
      </c>
      <c r="C132">
        <f>Lpi_Fiú_b_20!C4</f>
        <v>0</v>
      </c>
      <c r="D132">
        <f>Lpi_Fiú_b_20!D4</f>
        <v>0</v>
      </c>
      <c r="E132">
        <f>Lpi_Fiú_b_20!E4</f>
        <v>0</v>
      </c>
      <c r="F132">
        <f>Lpi_Fiú_b_20!F4</f>
        <v>0</v>
      </c>
      <c r="G132" s="79"/>
      <c r="H132" s="79"/>
      <c r="I132" s="79" t="str">
        <f>Lpi_Fiú_b_20!G4</f>
        <v>-</v>
      </c>
      <c r="J132" s="79" t="str">
        <f>Lpi_Fiú_b_20!H4</f>
        <v>-</v>
      </c>
      <c r="K132" s="80">
        <f>Lpi_Fiú_b_20!I4</f>
        <v>0</v>
      </c>
    </row>
    <row r="133" spans="1:11" ht="13.5" customHeight="1" x14ac:dyDescent="0.4">
      <c r="A133" s="57" t="s">
        <v>34</v>
      </c>
      <c r="B133">
        <f>Lpi_Fiú_b_20!B5</f>
        <v>0</v>
      </c>
      <c r="C133">
        <f>Lpi_Fiú_b_20!C5</f>
        <v>0</v>
      </c>
      <c r="D133">
        <f>Lpi_Fiú_b_20!D5</f>
        <v>0</v>
      </c>
      <c r="E133">
        <f>Lpi_Fiú_b_20!E5</f>
        <v>0</v>
      </c>
      <c r="F133">
        <f>Lpi_Fiú_b_20!F5</f>
        <v>0</v>
      </c>
      <c r="G133" s="79"/>
      <c r="H133" s="79"/>
      <c r="I133" s="79" t="str">
        <f>Lpi_Fiú_b_20!G5</f>
        <v>-</v>
      </c>
      <c r="J133" s="79" t="str">
        <f>Lpi_Fiú_b_20!H5</f>
        <v>-</v>
      </c>
      <c r="K133" s="80">
        <f>Lpi_Fiú_b_20!I5</f>
        <v>0</v>
      </c>
    </row>
    <row r="134" spans="1:11" ht="13.5" customHeight="1" x14ac:dyDescent="0.4">
      <c r="G134" s="79"/>
      <c r="H134" s="79"/>
      <c r="I134" s="79"/>
      <c r="J134" s="79"/>
      <c r="K134" s="80"/>
    </row>
    <row r="135" spans="1:11" ht="13.5" customHeight="1" x14ac:dyDescent="0.4">
      <c r="A135" t="s">
        <v>35</v>
      </c>
      <c r="G135" s="79"/>
      <c r="H135" s="79"/>
      <c r="I135" s="79"/>
      <c r="J135" s="79"/>
      <c r="K135" s="80"/>
    </row>
    <row r="136" spans="1:11" ht="13.5" customHeight="1" x14ac:dyDescent="0.4">
      <c r="A136" s="57" t="s">
        <v>32</v>
      </c>
      <c r="B136">
        <f>Lpi_Fiú_b_20!B31</f>
        <v>0</v>
      </c>
      <c r="F136" t="str">
        <f>Lpi_Fiú_b_20!F31</f>
        <v>-</v>
      </c>
      <c r="G136" s="79"/>
      <c r="H136" s="79"/>
      <c r="I136" s="79"/>
      <c r="J136" s="79"/>
      <c r="K136" s="80" t="str">
        <f>Lpi_Fiú_b_20!I31</f>
        <v>-</v>
      </c>
    </row>
    <row r="137" spans="1:11" ht="13.5" customHeight="1" x14ac:dyDescent="0.4">
      <c r="A137" s="57"/>
      <c r="B137">
        <f>Lpi_Fiú_b_20!B32</f>
        <v>0</v>
      </c>
      <c r="C137" t="str">
        <f>Lpi_Fiú_b_20!C32</f>
        <v>-</v>
      </c>
      <c r="G137" s="79"/>
      <c r="H137" s="79"/>
      <c r="I137" s="79"/>
      <c r="J137" s="79" t="str">
        <f>Lpi_Fiú_b_20!H32</f>
        <v>-</v>
      </c>
      <c r="K137" s="80"/>
    </row>
    <row r="138" spans="1:11" ht="13.5" customHeight="1" x14ac:dyDescent="0.4">
      <c r="A138" s="57"/>
      <c r="B138">
        <f>Lpi_Fiú_b_20!B33</f>
        <v>0</v>
      </c>
      <c r="C138" t="str">
        <f>Lpi_Fiú_b_20!C33</f>
        <v>-</v>
      </c>
      <c r="G138" s="79"/>
      <c r="H138" s="79"/>
      <c r="I138" s="79"/>
      <c r="J138" s="79" t="str">
        <f>Lpi_Fiú_b_20!H33</f>
        <v>-</v>
      </c>
      <c r="K138" s="80"/>
    </row>
    <row r="139" spans="1:11" ht="13.5" customHeight="1" x14ac:dyDescent="0.4">
      <c r="A139" s="57"/>
      <c r="B139">
        <f>Lpi_Fiú_b_20!B34</f>
        <v>0</v>
      </c>
      <c r="C139" t="str">
        <f>Lpi_Fiú_b_20!C34</f>
        <v>-</v>
      </c>
      <c r="G139" s="79"/>
      <c r="H139" s="79"/>
      <c r="I139" s="79"/>
      <c r="J139" s="79" t="str">
        <f>Lpi_Fiú_b_20!H34</f>
        <v>-</v>
      </c>
      <c r="K139" s="80"/>
    </row>
    <row r="140" spans="1:11" ht="13.5" customHeight="1" x14ac:dyDescent="0.4">
      <c r="G140" s="79"/>
      <c r="H140" s="79"/>
      <c r="I140" s="79"/>
      <c r="J140" s="79"/>
      <c r="K140" s="80"/>
    </row>
    <row r="141" spans="1:11" ht="13.5" customHeight="1" x14ac:dyDescent="0.4">
      <c r="A141" t="s">
        <v>58</v>
      </c>
      <c r="G141" s="79"/>
      <c r="H141" s="79"/>
      <c r="I141" s="79"/>
      <c r="J141" s="79"/>
      <c r="K141" s="80"/>
    </row>
    <row r="142" spans="1:11" ht="13.5" customHeight="1" x14ac:dyDescent="0.4">
      <c r="A142" s="57" t="s">
        <v>32</v>
      </c>
      <c r="B142" t="str">
        <f>Lpi40_Fiú_c_40!B3</f>
        <v>-</v>
      </c>
      <c r="C142" t="str">
        <f>Lpi40_Fiú_c_40!C3</f>
        <v>-</v>
      </c>
      <c r="D142" t="str">
        <f>Lpi40_Fiú_c_40!D3</f>
        <v>-</v>
      </c>
      <c r="E142" t="str">
        <f>Lpi40_Fiú_c_40!E3</f>
        <v>-</v>
      </c>
      <c r="F142" t="str">
        <f>Lpi40_Fiú_c_40!F3</f>
        <v>-</v>
      </c>
      <c r="G142" s="79" t="str">
        <f>Lpi40_Fiú_c_40!G3</f>
        <v>-</v>
      </c>
      <c r="H142" s="79" t="str">
        <f>Lpi40_Fiú_c_40!H3</f>
        <v>-</v>
      </c>
      <c r="I142" s="79" t="str">
        <f>Lpi40_Fiú_c_40!I3</f>
        <v>-</v>
      </c>
      <c r="J142" s="79" t="str">
        <f>Lpi40_Fiú_c_40!J3</f>
        <v>-</v>
      </c>
      <c r="K142" s="80">
        <f>Lpi40_Fiú_c_40!K3</f>
        <v>0</v>
      </c>
    </row>
    <row r="143" spans="1:11" ht="13.5" customHeight="1" x14ac:dyDescent="0.4">
      <c r="A143" s="57" t="s">
        <v>33</v>
      </c>
      <c r="B143" t="str">
        <f>Lpi40_Fiú_c_40!B4</f>
        <v>-</v>
      </c>
      <c r="C143" t="str">
        <f>Lpi40_Fiú_c_40!C4</f>
        <v>-</v>
      </c>
      <c r="D143" t="str">
        <f>Lpi40_Fiú_c_40!D4</f>
        <v>-</v>
      </c>
      <c r="E143" t="str">
        <f>Lpi40_Fiú_c_40!E4</f>
        <v>-</v>
      </c>
      <c r="F143" t="str">
        <f>Lpi40_Fiú_c_40!F4</f>
        <v>-</v>
      </c>
      <c r="G143" s="79" t="str">
        <f>Lpi40_Fiú_c_40!G4</f>
        <v>-</v>
      </c>
      <c r="H143" s="79" t="str">
        <f>Lpi40_Fiú_c_40!H4</f>
        <v>-</v>
      </c>
      <c r="I143" s="79" t="str">
        <f>Lpi40_Fiú_c_40!I4</f>
        <v>-</v>
      </c>
      <c r="J143" s="79" t="str">
        <f>Lpi40_Fiú_c_40!J4</f>
        <v>-</v>
      </c>
      <c r="K143" s="80">
        <f>Lpi40_Fiú_c_40!K4</f>
        <v>0</v>
      </c>
    </row>
    <row r="144" spans="1:11" ht="13.5" customHeight="1" x14ac:dyDescent="0.4">
      <c r="A144" s="57" t="s">
        <v>34</v>
      </c>
      <c r="B144" t="str">
        <f>Lpi40_Fiú_c_40!B5</f>
        <v>-</v>
      </c>
      <c r="C144" t="str">
        <f>Lpi40_Fiú_c_40!C5</f>
        <v>-</v>
      </c>
      <c r="D144" t="str">
        <f>Lpi40_Fiú_c_40!D5</f>
        <v>-</v>
      </c>
      <c r="E144" t="str">
        <f>Lpi40_Fiú_c_40!E5</f>
        <v>-</v>
      </c>
      <c r="F144" t="str">
        <f>Lpi40_Fiú_c_40!F5</f>
        <v>-</v>
      </c>
      <c r="G144" s="79" t="str">
        <f>Lpi40_Fiú_c_40!G5</f>
        <v>-</v>
      </c>
      <c r="H144" s="79" t="str">
        <f>Lpi40_Fiú_c_40!H5</f>
        <v>-</v>
      </c>
      <c r="I144" s="79" t="str">
        <f>Lpi40_Fiú_c_40!I5</f>
        <v>-</v>
      </c>
      <c r="J144" s="79" t="str">
        <f>Lpi40_Fiú_c_40!J5</f>
        <v>-</v>
      </c>
      <c r="K144" s="80">
        <f>Lpi40_Fiú_c_40!K5</f>
        <v>0</v>
      </c>
    </row>
    <row r="145" spans="1:11" ht="13.5" customHeight="1" x14ac:dyDescent="0.4">
      <c r="G145" s="79"/>
      <c r="H145" s="79"/>
      <c r="I145" s="79"/>
      <c r="J145" s="79"/>
      <c r="K145" s="80"/>
    </row>
    <row r="146" spans="1:11" ht="13.5" customHeight="1" x14ac:dyDescent="0.4">
      <c r="A146" t="s">
        <v>74</v>
      </c>
      <c r="G146" s="79"/>
      <c r="H146" s="79"/>
      <c r="I146" s="79"/>
      <c r="J146" s="79"/>
      <c r="K146" s="80"/>
    </row>
    <row r="147" spans="1:11" ht="13.5" customHeight="1" x14ac:dyDescent="0.4">
      <c r="A147" s="57" t="s">
        <v>32</v>
      </c>
      <c r="B147" t="str">
        <f>Lpi40_Fiú_c_40!B31</f>
        <v>-</v>
      </c>
      <c r="F147" t="str">
        <f>Lpi40_Fiú_c_40!F31</f>
        <v>-</v>
      </c>
      <c r="G147" s="79"/>
      <c r="H147" s="79"/>
      <c r="I147" s="79"/>
      <c r="J147" s="79"/>
      <c r="K147" s="80" t="str">
        <f>Lpi40_Fiú_c_40!K31</f>
        <v>-</v>
      </c>
    </row>
    <row r="148" spans="1:11" ht="13.5" customHeight="1" x14ac:dyDescent="0.4">
      <c r="A148" s="57"/>
      <c r="B148" t="str">
        <f>Lpi40_Fiú_c_40!B32</f>
        <v>-</v>
      </c>
      <c r="C148" t="str">
        <f>Lpi40_Fiú_c_40!C32</f>
        <v>-</v>
      </c>
      <c r="G148" s="79"/>
      <c r="H148" s="79"/>
      <c r="I148" s="79"/>
      <c r="J148" s="79" t="str">
        <f>Lpi40_Fiú_c_40!J32</f>
        <v>-</v>
      </c>
      <c r="K148" s="80"/>
    </row>
    <row r="149" spans="1:11" ht="13.5" customHeight="1" x14ac:dyDescent="0.4">
      <c r="A149" s="57"/>
      <c r="B149" t="str">
        <f>Lpi40_Fiú_c_40!B33</f>
        <v>-</v>
      </c>
      <c r="C149" t="str">
        <f>Lpi40_Fiú_c_40!C33</f>
        <v>-</v>
      </c>
      <c r="G149" s="79"/>
      <c r="H149" s="79"/>
      <c r="I149" s="79"/>
      <c r="J149" s="79" t="str">
        <f>Lpi40_Fiú_c_40!J33</f>
        <v>-</v>
      </c>
      <c r="K149" s="80"/>
    </row>
    <row r="150" spans="1:11" ht="13.5" customHeight="1" x14ac:dyDescent="0.4">
      <c r="A150" s="57"/>
      <c r="B150" t="str">
        <f>Lpi40_Fiú_c_40!B34</f>
        <v>-</v>
      </c>
      <c r="C150" t="str">
        <f>Lpi40_Fiú_c_40!C34</f>
        <v>-</v>
      </c>
      <c r="G150" s="79"/>
      <c r="H150" s="79"/>
      <c r="I150" s="79"/>
      <c r="J150" s="79" t="str">
        <f>Lpi40_Fiú_c_40!J34</f>
        <v>-</v>
      </c>
      <c r="K150" s="80"/>
    </row>
    <row r="151" spans="1:11" ht="13.5" customHeight="1" x14ac:dyDescent="0.4">
      <c r="G151" s="79"/>
      <c r="H151" s="79"/>
      <c r="I151" s="79"/>
      <c r="J151" s="79"/>
      <c r="K151" s="80"/>
    </row>
    <row r="152" spans="1:11" ht="13.5" customHeight="1" x14ac:dyDescent="0.4">
      <c r="A152" t="s">
        <v>59</v>
      </c>
      <c r="G152" s="79"/>
      <c r="H152" s="79"/>
      <c r="I152" s="79"/>
      <c r="J152" s="79"/>
      <c r="K152" s="80"/>
    </row>
    <row r="153" spans="1:11" ht="13.5" customHeight="1" x14ac:dyDescent="0.4">
      <c r="A153" s="57" t="s">
        <v>32</v>
      </c>
      <c r="B153" t="str">
        <f>Lpi_Leány_a_20!B3</f>
        <v>Molnár Lora</v>
      </c>
      <c r="C153">
        <f>Lpi_Leány_a_20!C3</f>
        <v>2009</v>
      </c>
      <c r="D153" t="str">
        <f>Lpi_Leány_a_20!D3</f>
        <v>Székesfehérvár</v>
      </c>
      <c r="E153" t="str">
        <f>Lpi_Leány_a_20!E3</f>
        <v>Székesfehérvári SZC Árpád Technikum, Szakképző Iskola és Kollégium</v>
      </c>
      <c r="F153" t="str">
        <f>Lpi_Leány_a_20!F3</f>
        <v>Fejér</v>
      </c>
      <c r="G153" s="79"/>
      <c r="H153" s="79"/>
      <c r="I153" s="79">
        <f>Lpi_Leány_a_20!G3</f>
        <v>53</v>
      </c>
      <c r="J153" s="79">
        <f>Lpi_Leány_a_20!H3</f>
        <v>51</v>
      </c>
      <c r="K153" s="80">
        <f>Lpi_Leány_a_20!I3</f>
        <v>104</v>
      </c>
    </row>
    <row r="154" spans="1:11" ht="13.5" customHeight="1" x14ac:dyDescent="0.4">
      <c r="A154" s="57" t="s">
        <v>33</v>
      </c>
      <c r="B154" t="str">
        <f>Lpi_Leány_a_20!B4</f>
        <v>-</v>
      </c>
      <c r="C154" t="str">
        <f>Lpi_Leány_a_20!C4</f>
        <v>-</v>
      </c>
      <c r="D154" t="str">
        <f>Lpi_Leány_a_20!D4</f>
        <v>-</v>
      </c>
      <c r="E154" t="str">
        <f>Lpi_Leány_a_20!E4</f>
        <v>-</v>
      </c>
      <c r="F154" t="str">
        <f>Lpi_Leány_a_20!F4</f>
        <v>-</v>
      </c>
      <c r="G154" s="79"/>
      <c r="H154" s="79"/>
      <c r="I154" s="79" t="str">
        <f>Lpi_Leány_a_20!G4</f>
        <v>-</v>
      </c>
      <c r="J154" s="79" t="str">
        <f>Lpi_Leány_a_20!H4</f>
        <v>-</v>
      </c>
      <c r="K154" s="80">
        <f>Lpi_Leány_a_20!I4</f>
        <v>0</v>
      </c>
    </row>
    <row r="155" spans="1:11" ht="13.5" customHeight="1" x14ac:dyDescent="0.4">
      <c r="A155" s="57" t="s">
        <v>34</v>
      </c>
      <c r="B155" t="str">
        <f>Lpi_Leány_a_20!B5</f>
        <v>-</v>
      </c>
      <c r="C155" t="str">
        <f>Lpi_Leány_a_20!C5</f>
        <v>-</v>
      </c>
      <c r="D155" t="str">
        <f>Lpi_Leány_a_20!D5</f>
        <v>-</v>
      </c>
      <c r="E155" t="str">
        <f>Lpi_Leány_a_20!E5</f>
        <v>-</v>
      </c>
      <c r="F155" t="str">
        <f>Lpi_Leány_a_20!F5</f>
        <v>-</v>
      </c>
      <c r="G155" s="79"/>
      <c r="H155" s="79"/>
      <c r="I155" s="79" t="str">
        <f>Lpi_Leány_a_20!G5</f>
        <v>-</v>
      </c>
      <c r="J155" s="79" t="str">
        <f>Lpi_Leány_a_20!H5</f>
        <v>-</v>
      </c>
      <c r="K155" s="80">
        <f>Lpi_Leány_a_20!I5</f>
        <v>0</v>
      </c>
    </row>
    <row r="156" spans="1:11" ht="13.5" customHeight="1" x14ac:dyDescent="0.4">
      <c r="G156" s="79"/>
      <c r="H156" s="79"/>
      <c r="I156" s="79"/>
      <c r="J156" s="79"/>
      <c r="K156" s="80"/>
    </row>
    <row r="157" spans="1:11" ht="13.5" customHeight="1" x14ac:dyDescent="0.4">
      <c r="A157" t="s">
        <v>75</v>
      </c>
      <c r="G157" s="79"/>
      <c r="H157" s="79"/>
      <c r="I157" s="79"/>
      <c r="J157" s="79"/>
      <c r="K157" s="80"/>
    </row>
    <row r="158" spans="1:11" ht="13.5" customHeight="1" x14ac:dyDescent="0.4">
      <c r="A158" s="57" t="s">
        <v>32</v>
      </c>
      <c r="B158" t="str">
        <f>Lpi_Leány_a_20!B31</f>
        <v>-</v>
      </c>
      <c r="F158" t="str">
        <f>Lpi_Leány_a_20!F31</f>
        <v>-</v>
      </c>
      <c r="G158" s="79"/>
      <c r="H158" s="79"/>
      <c r="I158" s="79"/>
      <c r="J158" s="79"/>
      <c r="K158" s="80" t="str">
        <f>Lpi_Leány_a_20!I31</f>
        <v>-</v>
      </c>
    </row>
    <row r="159" spans="1:11" ht="13.5" customHeight="1" x14ac:dyDescent="0.4">
      <c r="A159" s="57"/>
      <c r="B159" t="str">
        <f>Lpi_Leány_a_20!B32</f>
        <v>-</v>
      </c>
      <c r="C159" t="str">
        <f>Lpi_Leány_a_20!C32</f>
        <v>-</v>
      </c>
      <c r="G159" s="79"/>
      <c r="H159" s="79"/>
      <c r="I159" s="79"/>
      <c r="J159" s="79" t="str">
        <f>Lpi_Leány_a_20!H32</f>
        <v>-</v>
      </c>
      <c r="K159" s="80"/>
    </row>
    <row r="160" spans="1:11" ht="13.5" customHeight="1" x14ac:dyDescent="0.4">
      <c r="A160" s="57"/>
      <c r="B160" t="str">
        <f>Lpi_Leány_a_20!B33</f>
        <v>-</v>
      </c>
      <c r="C160" t="str">
        <f>Lpi_Leány_a_20!C33</f>
        <v>-</v>
      </c>
      <c r="G160" s="79"/>
      <c r="H160" s="79"/>
      <c r="I160" s="79"/>
      <c r="J160" s="79" t="str">
        <f>Lpi_Leány_a_20!H33</f>
        <v>-</v>
      </c>
      <c r="K160" s="80"/>
    </row>
    <row r="161" spans="1:11" ht="13.5" customHeight="1" x14ac:dyDescent="0.4">
      <c r="A161" s="57"/>
      <c r="B161" t="str">
        <f>Lpi_Leány_a_20!B34</f>
        <v>-</v>
      </c>
      <c r="C161" t="str">
        <f>Lpi_Leány_a_20!C34</f>
        <v>-</v>
      </c>
      <c r="G161" s="79"/>
      <c r="H161" s="79"/>
      <c r="I161" s="79"/>
      <c r="J161" s="79" t="str">
        <f>Lpi_Leány_a_20!H34</f>
        <v>-</v>
      </c>
      <c r="K161" s="80"/>
    </row>
    <row r="162" spans="1:11" ht="13.5" customHeight="1" x14ac:dyDescent="0.4">
      <c r="G162" s="79"/>
      <c r="H162" s="79"/>
      <c r="I162" s="79"/>
      <c r="J162" s="79"/>
      <c r="K162" s="80"/>
    </row>
    <row r="163" spans="1:11" ht="13.5" customHeight="1" x14ac:dyDescent="0.4">
      <c r="A163" t="s">
        <v>60</v>
      </c>
      <c r="G163" s="79"/>
      <c r="H163" s="79"/>
      <c r="I163" s="79"/>
      <c r="J163" s="79"/>
      <c r="K163" s="80"/>
    </row>
    <row r="164" spans="1:11" ht="13.5" customHeight="1" x14ac:dyDescent="0.4">
      <c r="A164" s="57" t="s">
        <v>32</v>
      </c>
      <c r="B164" t="str">
        <f>Lpi_Leány_b_20!B3</f>
        <v>Baraté Boglárka</v>
      </c>
      <c r="C164">
        <f>Lpi_Leány_b_20!C3</f>
        <v>2007</v>
      </c>
      <c r="D164" t="str">
        <f>Lpi_Leány_b_20!D3</f>
        <v>Székesfehérvár</v>
      </c>
      <c r="E164" t="str">
        <f>Lpi_Leány_b_20!E3</f>
        <v>Székesfehérvári SZC Árpád Technikum, Szakképző Iskola és Kollégium</v>
      </c>
      <c r="F164" t="str">
        <f>Lpi_Leány_b_20!F3</f>
        <v>Fejér</v>
      </c>
      <c r="G164" s="79"/>
      <c r="H164" s="79"/>
      <c r="I164" s="79">
        <f>Lpi_Leány_b_20!G3</f>
        <v>81</v>
      </c>
      <c r="J164" s="79">
        <f>Lpi_Leány_b_20!H3</f>
        <v>85</v>
      </c>
      <c r="K164" s="80">
        <f>Lpi_Leány_b_20!I3</f>
        <v>166</v>
      </c>
    </row>
    <row r="165" spans="1:11" ht="13.5" customHeight="1" x14ac:dyDescent="0.4">
      <c r="A165" s="57" t="s">
        <v>33</v>
      </c>
      <c r="B165" t="str">
        <f>Lpi_Leány_b_20!B4</f>
        <v>Pintér Petra</v>
      </c>
      <c r="C165">
        <f>Lpi_Leány_b_20!C4</f>
        <v>2008</v>
      </c>
      <c r="D165" t="str">
        <f>Lpi_Leány_b_20!D4</f>
        <v>Székesfehérvár</v>
      </c>
      <c r="E165" t="str">
        <f>Lpi_Leány_b_20!E4</f>
        <v>Székesfehérvári SZC Árpád Technikum, Szakképző Iskola és Kollégium</v>
      </c>
      <c r="F165" t="str">
        <f>Lpi_Leány_b_20!F4</f>
        <v>Fejér</v>
      </c>
      <c r="G165" s="79"/>
      <c r="H165" s="79"/>
      <c r="I165" s="79">
        <f>Lpi_Leány_b_20!G4</f>
        <v>73</v>
      </c>
      <c r="J165" s="79">
        <f>Lpi_Leány_b_20!H4</f>
        <v>70</v>
      </c>
      <c r="K165" s="80">
        <f>Lpi_Leány_b_20!I4</f>
        <v>143</v>
      </c>
    </row>
    <row r="166" spans="1:11" ht="13.5" customHeight="1" x14ac:dyDescent="0.4">
      <c r="A166" s="57" t="s">
        <v>34</v>
      </c>
      <c r="B166" t="str">
        <f>Lpi_Leány_b_20!B5</f>
        <v>Szőllősi Dóra</v>
      </c>
      <c r="C166">
        <f>Lpi_Leány_b_20!C5</f>
        <v>2007</v>
      </c>
      <c r="D166" t="str">
        <f>Lpi_Leány_b_20!D5</f>
        <v>Székesfehérvár</v>
      </c>
      <c r="E166" t="str">
        <f>Lpi_Leány_b_20!E5</f>
        <v>Székesfehérvári Kodály Zoltán Általános Iskola és Gimnázium</v>
      </c>
      <c r="F166" t="str">
        <f>Lpi_Leány_b_20!F5</f>
        <v>Fejér</v>
      </c>
      <c r="G166" s="79"/>
      <c r="H166" s="79"/>
      <c r="I166" s="79">
        <f>Lpi_Leány_b_20!G5</f>
        <v>71</v>
      </c>
      <c r="J166" s="79">
        <v>64</v>
      </c>
      <c r="K166" s="80">
        <f>SUM(I166:J166)</f>
        <v>135</v>
      </c>
    </row>
    <row r="167" spans="1:11" ht="13.5" customHeight="1" x14ac:dyDescent="0.4">
      <c r="G167" s="79"/>
      <c r="H167" s="79"/>
      <c r="I167" s="79"/>
      <c r="J167" s="79"/>
      <c r="K167" s="80"/>
    </row>
    <row r="168" spans="1:11" ht="13.5" customHeight="1" x14ac:dyDescent="0.4">
      <c r="A168" t="s">
        <v>76</v>
      </c>
      <c r="G168" s="79"/>
      <c r="H168" s="79"/>
      <c r="I168" s="79"/>
      <c r="J168" s="79"/>
      <c r="K168" s="80"/>
    </row>
    <row r="169" spans="1:11" ht="13.5" customHeight="1" x14ac:dyDescent="0.4">
      <c r="A169" s="57" t="s">
        <v>32</v>
      </c>
      <c r="B169" t="str">
        <f>Lpi_Leány_b_20!B31</f>
        <v>Székesfehérvári SZC Árpád Technikum, Szakképző Iskola és Kollégium</v>
      </c>
      <c r="F169" t="str">
        <f>Lpi_Leány_b_20!F31</f>
        <v>-</v>
      </c>
      <c r="G169" s="79"/>
      <c r="H169" s="79"/>
      <c r="I169" s="79"/>
      <c r="J169" s="79"/>
      <c r="K169" s="80">
        <f>Lpi_Leány_b_20!I31</f>
        <v>430</v>
      </c>
    </row>
    <row r="170" spans="1:11" ht="13.5" customHeight="1" x14ac:dyDescent="0.4">
      <c r="A170" s="57"/>
      <c r="B170" t="str">
        <f>Lpi_Leány_b_20!B32</f>
        <v>Baraté Boglárka</v>
      </c>
      <c r="G170" s="79"/>
      <c r="H170" s="79"/>
      <c r="I170" s="79"/>
      <c r="J170" s="79">
        <f>Lpi_Leány_b_20!H32</f>
        <v>85</v>
      </c>
      <c r="K170" s="80"/>
    </row>
    <row r="171" spans="1:11" ht="13.5" customHeight="1" x14ac:dyDescent="0.4">
      <c r="A171" s="57"/>
      <c r="B171" t="str">
        <f>Lpi_Leány_b_20!B33</f>
        <v>Csók Laura Gyöngyi</v>
      </c>
      <c r="G171" s="79"/>
      <c r="H171" s="79"/>
      <c r="I171" s="79"/>
      <c r="J171" s="79">
        <f>Lpi_Leány_b_20!H33</f>
        <v>52</v>
      </c>
      <c r="K171" s="80"/>
    </row>
    <row r="172" spans="1:11" ht="13.5" customHeight="1" x14ac:dyDescent="0.4">
      <c r="A172" s="57"/>
      <c r="B172" t="str">
        <f>Lpi_Leány_b_20!B34</f>
        <v>Pintér Petra</v>
      </c>
      <c r="G172" s="79"/>
      <c r="H172" s="79"/>
      <c r="I172" s="79"/>
      <c r="J172" s="79">
        <f>Lpi_Leány_b_20!H34</f>
        <v>70</v>
      </c>
      <c r="K172" s="80"/>
    </row>
    <row r="173" spans="1:11" ht="13.5" customHeight="1" x14ac:dyDescent="0.4">
      <c r="G173" s="79"/>
      <c r="H173" s="79"/>
      <c r="I173" s="79"/>
      <c r="J173" s="79"/>
      <c r="K173" s="80"/>
    </row>
    <row r="174" spans="1:11" ht="13.5" customHeight="1" x14ac:dyDescent="0.4">
      <c r="A174" t="s">
        <v>61</v>
      </c>
      <c r="G174" s="79"/>
      <c r="H174" s="79"/>
      <c r="I174" s="79"/>
      <c r="J174" s="79"/>
      <c r="K174" s="80"/>
    </row>
    <row r="175" spans="1:11" ht="13.5" customHeight="1" x14ac:dyDescent="0.4">
      <c r="A175" s="57" t="s">
        <v>32</v>
      </c>
      <c r="B175" t="str">
        <f>Lpi40_Leány_c_40!B3</f>
        <v>Lukács Veronika Johanna</v>
      </c>
      <c r="C175">
        <f>Lpi40_Leány_c_40!C3</f>
        <v>2006</v>
      </c>
      <c r="D175" t="str">
        <f>Lpi40_Leány_c_40!D3</f>
        <v>Székesfehérvár</v>
      </c>
      <c r="E175" t="str">
        <f>Lpi40_Leány_c_40!E3</f>
        <v>Székesfehérvári Vasvári Pál Gimnázium</v>
      </c>
      <c r="F175" t="str">
        <f>Lpi40_Leány_c_40!F3</f>
        <v>Fejér</v>
      </c>
      <c r="G175" s="79">
        <f>Lpi40_Leány_c_40!G3</f>
        <v>86</v>
      </c>
      <c r="H175" s="79">
        <f>Lpi40_Leány_c_40!H3</f>
        <v>82</v>
      </c>
      <c r="I175" s="79">
        <f>Lpi40_Leány_c_40!I3</f>
        <v>74</v>
      </c>
      <c r="J175" s="79">
        <f>Lpi40_Leány_c_40!J3</f>
        <v>76</v>
      </c>
      <c r="K175" s="80">
        <f>Lpi40_Leány_c_40!K3</f>
        <v>318</v>
      </c>
    </row>
    <row r="176" spans="1:11" ht="13.5" customHeight="1" x14ac:dyDescent="0.4">
      <c r="A176" s="57" t="s">
        <v>33</v>
      </c>
      <c r="B176" t="str">
        <f>Lpi40_Leány_c_40!B4</f>
        <v>-</v>
      </c>
      <c r="C176" t="str">
        <f>Lpi40_Leány_c_40!C4</f>
        <v>-</v>
      </c>
      <c r="D176" t="str">
        <f>Lpi40_Leány_c_40!D4</f>
        <v>-</v>
      </c>
      <c r="E176" t="str">
        <f>Lpi40_Leány_c_40!E4</f>
        <v>-</v>
      </c>
      <c r="F176" t="str">
        <f>Lpi40_Leány_c_40!F4</f>
        <v>-</v>
      </c>
      <c r="G176" s="79" t="str">
        <f>Lpi40_Leány_c_40!G4</f>
        <v>-</v>
      </c>
      <c r="H176" s="79" t="str">
        <f>Lpi40_Leány_c_40!H4</f>
        <v>-</v>
      </c>
      <c r="I176" s="79" t="str">
        <f>Lpi40_Leány_c_40!I4</f>
        <v>-</v>
      </c>
      <c r="J176" s="79" t="str">
        <f>Lpi40_Leány_c_40!J4</f>
        <v>-</v>
      </c>
      <c r="K176" s="80">
        <f>Lpi40_Leány_c_40!K4</f>
        <v>0</v>
      </c>
    </row>
    <row r="177" spans="1:12" ht="13.5" customHeight="1" x14ac:dyDescent="0.4">
      <c r="A177" s="57" t="s">
        <v>34</v>
      </c>
      <c r="B177" t="str">
        <f>Lpi40_Leány_c_40!B5</f>
        <v>-</v>
      </c>
      <c r="C177" t="str">
        <f>Lpi40_Leány_c_40!C5</f>
        <v>-</v>
      </c>
      <c r="D177" t="str">
        <f>Lpi40_Leány_c_40!D5</f>
        <v>-</v>
      </c>
      <c r="E177" t="str">
        <f>Lpi40_Leány_c_40!E5</f>
        <v>-</v>
      </c>
      <c r="F177" t="str">
        <f>Lpi40_Leány_c_40!F5</f>
        <v>-</v>
      </c>
      <c r="G177" s="79" t="str">
        <f>Lpi40_Leány_c_40!G5</f>
        <v>-</v>
      </c>
      <c r="H177" s="79" t="str">
        <f>Lpi40_Leány_c_40!H5</f>
        <v>-</v>
      </c>
      <c r="I177" s="79" t="str">
        <f>Lpi40_Leány_c_40!I5</f>
        <v>-</v>
      </c>
      <c r="J177" s="79" t="str">
        <f>Lpi40_Leány_c_40!J5</f>
        <v>-</v>
      </c>
      <c r="K177" s="80">
        <f>Lpi40_Leány_c_40!K5</f>
        <v>0</v>
      </c>
    </row>
    <row r="178" spans="1:12" ht="13.5" customHeight="1" x14ac:dyDescent="0.35">
      <c r="G178" s="79"/>
      <c r="H178" s="79"/>
      <c r="I178" s="79"/>
      <c r="J178" s="79"/>
      <c r="K178" s="79"/>
    </row>
    <row r="179" spans="1:12" ht="13.5" customHeight="1" x14ac:dyDescent="0.35">
      <c r="A179" t="s">
        <v>77</v>
      </c>
      <c r="G179" s="79"/>
      <c r="H179" s="79"/>
      <c r="I179" s="79"/>
      <c r="J179" s="79"/>
      <c r="K179" s="79"/>
    </row>
    <row r="180" spans="1:12" ht="13.5" customHeight="1" x14ac:dyDescent="0.4">
      <c r="A180" s="57" t="s">
        <v>32</v>
      </c>
      <c r="B180" t="str">
        <f>Lpi40_Leány_c_40!B31</f>
        <v>-</v>
      </c>
      <c r="F180" t="str">
        <f>Lpi40_Leány_c_40!F31</f>
        <v>-</v>
      </c>
      <c r="G180" s="79"/>
      <c r="H180" s="79"/>
      <c r="I180" s="79"/>
      <c r="J180" s="79"/>
      <c r="K180" s="80" t="str">
        <f>Lpi40_Leány_c_40!K31</f>
        <v>-</v>
      </c>
    </row>
    <row r="181" spans="1:12" ht="13.5" customHeight="1" x14ac:dyDescent="0.35">
      <c r="A181" s="57"/>
      <c r="B181" t="str">
        <f>Lpi40_Leány_c_40!B32</f>
        <v>-</v>
      </c>
      <c r="C181" t="str">
        <f>Lpi40_Leány_c_40!C32</f>
        <v>-</v>
      </c>
      <c r="G181" s="79"/>
      <c r="H181" s="79"/>
      <c r="I181" s="79"/>
      <c r="J181" s="79" t="str">
        <f>Lpi40_Leány_c_40!J32</f>
        <v>-</v>
      </c>
      <c r="K181" s="79"/>
    </row>
    <row r="182" spans="1:12" ht="13.5" customHeight="1" x14ac:dyDescent="0.35">
      <c r="A182" s="57"/>
      <c r="B182" t="str">
        <f>Lpi40_Leány_c_40!B33</f>
        <v>-</v>
      </c>
      <c r="C182" t="str">
        <f>Lpi40_Leány_c_40!C33</f>
        <v>-</v>
      </c>
      <c r="G182" s="79"/>
      <c r="H182" s="79"/>
      <c r="I182" s="79"/>
      <c r="J182" s="79" t="str">
        <f>Lpi40_Leány_c_40!J33</f>
        <v>-</v>
      </c>
      <c r="K182" s="79"/>
    </row>
    <row r="183" spans="1:12" ht="13.5" customHeight="1" x14ac:dyDescent="0.35">
      <c r="A183" s="57"/>
      <c r="B183" t="str">
        <f>Lpi40_Leány_c_40!B34</f>
        <v>-</v>
      </c>
      <c r="C183" t="str">
        <f>Lpi40_Leány_c_40!C34</f>
        <v>-</v>
      </c>
      <c r="G183" s="79"/>
      <c r="H183" s="79"/>
      <c r="I183" s="79"/>
      <c r="J183" s="79" t="str">
        <f>Lpi40_Leány_c_40!J34</f>
        <v>-</v>
      </c>
      <c r="K183" s="79"/>
    </row>
    <row r="184" spans="1:12" ht="13.5" customHeight="1" x14ac:dyDescent="0.35">
      <c r="G184" s="79"/>
      <c r="H184" s="79"/>
      <c r="I184" s="79"/>
      <c r="J184" s="79"/>
      <c r="K184" s="79"/>
    </row>
    <row r="185" spans="1:12" ht="13.5" customHeight="1" x14ac:dyDescent="0.35">
      <c r="G185" s="79"/>
      <c r="H185" s="79"/>
      <c r="I185" s="79"/>
      <c r="J185" s="79"/>
      <c r="K185" s="79"/>
    </row>
    <row r="186" spans="1:12" ht="13.5" customHeight="1" x14ac:dyDescent="0.35">
      <c r="B186" t="s">
        <v>144</v>
      </c>
      <c r="C186" s="64"/>
      <c r="D186" s="64"/>
      <c r="G186" s="79"/>
      <c r="H186" s="79"/>
      <c r="I186" s="79"/>
      <c r="J186" s="79"/>
      <c r="K186" s="79"/>
    </row>
    <row r="187" spans="1:12" ht="13.5" customHeight="1" x14ac:dyDescent="0.35">
      <c r="B187" s="97" t="s">
        <v>145</v>
      </c>
      <c r="C187" s="99"/>
      <c r="D187" s="99"/>
      <c r="E187" s="99"/>
      <c r="F187" s="99"/>
      <c r="G187" s="99"/>
      <c r="H187" s="99"/>
      <c r="I187" s="99"/>
      <c r="J187" s="99"/>
      <c r="K187" s="99"/>
      <c r="L187" s="99"/>
    </row>
    <row r="188" spans="1:12" ht="13.5" customHeight="1" x14ac:dyDescent="0.35">
      <c r="B188" s="99"/>
      <c r="C188" s="98"/>
      <c r="D188" s="98"/>
      <c r="E188" s="98"/>
      <c r="F188" s="98"/>
      <c r="G188" s="98"/>
      <c r="H188" s="98"/>
      <c r="I188" s="98"/>
      <c r="J188" s="98"/>
      <c r="K188" s="98"/>
      <c r="L188" s="98"/>
    </row>
    <row r="189" spans="1:12" ht="13.5" customHeight="1" x14ac:dyDescent="0.35">
      <c r="B189" t="s">
        <v>146</v>
      </c>
      <c r="C189" s="66"/>
      <c r="D189" s="66"/>
      <c r="E189" s="66"/>
      <c r="F189" s="66"/>
      <c r="G189" s="66"/>
      <c r="H189" s="66"/>
      <c r="I189" s="66"/>
      <c r="J189" s="66"/>
      <c r="K189" s="66"/>
      <c r="L189" s="66"/>
    </row>
    <row r="190" spans="1:12" ht="13.5" customHeight="1" x14ac:dyDescent="0.35">
      <c r="B190" s="97" t="s">
        <v>147</v>
      </c>
      <c r="C190" s="98"/>
      <c r="D190" s="98"/>
      <c r="E190" s="98"/>
      <c r="F190" s="98"/>
      <c r="G190" s="98"/>
      <c r="H190" s="98"/>
      <c r="I190" s="98"/>
      <c r="J190" s="98"/>
      <c r="K190" s="98"/>
    </row>
  </sheetData>
  <mergeCells count="3">
    <mergeCell ref="B190:K190"/>
    <mergeCell ref="B187:L187"/>
    <mergeCell ref="B188:L188"/>
  </mergeCells>
  <conditionalFormatting sqref="B120:J122">
    <cfRule type="cellIs" dxfId="34" priority="42" operator="lessThanOrEqual">
      <formula>0</formula>
    </cfRule>
  </conditionalFormatting>
  <conditionalFormatting sqref="B131:J133">
    <cfRule type="cellIs" dxfId="33" priority="40" operator="lessThanOrEqual">
      <formula>0</formula>
    </cfRule>
  </conditionalFormatting>
  <conditionalFormatting sqref="B142:J144">
    <cfRule type="cellIs" dxfId="32" priority="38" operator="lessThanOrEqual">
      <formula>0</formula>
    </cfRule>
  </conditionalFormatting>
  <conditionalFormatting sqref="B153:J155">
    <cfRule type="cellIs" dxfId="31" priority="37" operator="lessThanOrEqual">
      <formula>0</formula>
    </cfRule>
  </conditionalFormatting>
  <conditionalFormatting sqref="B164:J166">
    <cfRule type="cellIs" dxfId="30" priority="35" operator="lessThanOrEqual">
      <formula>0</formula>
    </cfRule>
  </conditionalFormatting>
  <conditionalFormatting sqref="B175:J177">
    <cfRule type="cellIs" dxfId="29" priority="33" operator="lessThanOrEqual">
      <formula>0</formula>
    </cfRule>
  </conditionalFormatting>
  <conditionalFormatting sqref="B10:K12 J13:K13 B32:F32 I32:K32 B33:K34 B37:K37 B38:F40 I38:K40 B41:K41 B65:J67 B87:J87 B88:D89 F88:J89 B109:J111">
    <cfRule type="cellIs" dxfId="28" priority="44" operator="lessThanOrEqual">
      <formula>0</formula>
    </cfRule>
  </conditionalFormatting>
  <conditionalFormatting sqref="B21:K23 B15:K18 B26:K29 C42:E42 B43:F45 B46:K51 B54:K56 B59:K62 B70:K73 B76:J78 B81:K84 B98:K107">
    <cfRule type="cellIs" dxfId="27" priority="59" operator="lessThanOrEqual">
      <formula>0</formula>
    </cfRule>
  </conditionalFormatting>
  <conditionalFormatting sqref="B92:K96 C97:K97">
    <cfRule type="cellIs" dxfId="26" priority="45" operator="lessThanOrEqual">
      <formula>0</formula>
    </cfRule>
  </conditionalFormatting>
  <conditionalFormatting sqref="B114:K117">
    <cfRule type="cellIs" dxfId="25" priority="43" operator="lessThanOrEqual">
      <formula>0</formula>
    </cfRule>
  </conditionalFormatting>
  <conditionalFormatting sqref="B125:K128">
    <cfRule type="cellIs" dxfId="24" priority="41" operator="lessThanOrEqual">
      <formula>0</formula>
    </cfRule>
  </conditionalFormatting>
  <conditionalFormatting sqref="B136:K139">
    <cfRule type="cellIs" dxfId="23" priority="39" operator="lessThanOrEqual">
      <formula>0</formula>
    </cfRule>
  </conditionalFormatting>
  <conditionalFormatting sqref="B147:K151">
    <cfRule type="cellIs" dxfId="22" priority="30" operator="lessThanOrEqual">
      <formula>0</formula>
    </cfRule>
  </conditionalFormatting>
  <conditionalFormatting sqref="B158:K161">
    <cfRule type="cellIs" dxfId="21" priority="36" operator="lessThanOrEqual">
      <formula>0</formula>
    </cfRule>
  </conditionalFormatting>
  <conditionalFormatting sqref="B169:K172">
    <cfRule type="cellIs" dxfId="20" priority="34" operator="lessThanOrEqual">
      <formula>0</formula>
    </cfRule>
  </conditionalFormatting>
  <conditionalFormatting sqref="C180:E183">
    <cfRule type="cellIs" dxfId="19" priority="31" operator="lessThanOrEqual">
      <formula>0</formula>
    </cfRule>
    <cfRule type="cellIs" dxfId="18" priority="32" operator="greaterThan">
      <formula>0</formula>
    </cfRule>
  </conditionalFormatting>
  <conditionalFormatting sqref="F42:K45">
    <cfRule type="cellIs" dxfId="17" priority="54" operator="lessThanOrEqual">
      <formula>0</formula>
    </cfRule>
  </conditionalFormatting>
  <conditionalFormatting sqref="I10:K12 K65:K67">
    <cfRule type="cellIs" dxfId="16" priority="22" operator="lessThanOrEqual">
      <formula>0</formula>
    </cfRule>
  </conditionalFormatting>
  <conditionalFormatting sqref="K21:K23">
    <cfRule type="cellIs" dxfId="15" priority="26" operator="lessThanOrEqual">
      <formula>0</formula>
    </cfRule>
  </conditionalFormatting>
  <conditionalFormatting sqref="K43:K45">
    <cfRule type="cellIs" dxfId="14" priority="19" operator="lessThanOrEqual">
      <formula>0</formula>
    </cfRule>
    <cfRule type="cellIs" dxfId="13" priority="20" operator="greaterThanOrEqual">
      <formula>0</formula>
    </cfRule>
    <cfRule type="cellIs" priority="21" operator="lessThanOrEqual">
      <formula>0</formula>
    </cfRule>
  </conditionalFormatting>
  <conditionalFormatting sqref="K54:K56">
    <cfRule type="cellIs" dxfId="12" priority="18" operator="lessThanOrEqual">
      <formula>0</formula>
    </cfRule>
  </conditionalFormatting>
  <conditionalFormatting sqref="K76:K78">
    <cfRule type="cellIs" dxfId="11" priority="11" operator="lessThanOrEqual">
      <formula>0</formula>
    </cfRule>
  </conditionalFormatting>
  <conditionalFormatting sqref="K87:K89">
    <cfRule type="cellIs" dxfId="10" priority="8" operator="lessThanOrEqual">
      <formula>0</formula>
    </cfRule>
  </conditionalFormatting>
  <conditionalFormatting sqref="K109:K111">
    <cfRule type="cellIs" dxfId="9" priority="7" operator="lessThanOrEqual">
      <formula>0</formula>
    </cfRule>
  </conditionalFormatting>
  <conditionalFormatting sqref="K120:K122">
    <cfRule type="cellIs" dxfId="8" priority="6" operator="lessThanOrEqual">
      <formula>0</formula>
    </cfRule>
  </conditionalFormatting>
  <conditionalFormatting sqref="K131:K133">
    <cfRule type="cellIs" dxfId="7" priority="5" operator="lessThanOrEqual">
      <formula>0</formula>
    </cfRule>
  </conditionalFormatting>
  <conditionalFormatting sqref="K142:K144">
    <cfRule type="cellIs" dxfId="6" priority="4" operator="lessThanOrEqual">
      <formula>0</formula>
    </cfRule>
  </conditionalFormatting>
  <conditionalFormatting sqref="K153:K155">
    <cfRule type="cellIs" dxfId="5" priority="3" operator="lessThanOrEqual">
      <formula>0</formula>
    </cfRule>
  </conditionalFormatting>
  <conditionalFormatting sqref="K164:K166">
    <cfRule type="cellIs" dxfId="4" priority="2" operator="lessThanOrEqual">
      <formula>0</formula>
    </cfRule>
  </conditionalFormatting>
  <conditionalFormatting sqref="K175:K177">
    <cfRule type="cellIs" dxfId="3" priority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28" zoomScaleSheetLayoutView="100" workbookViewId="0">
      <selection activeCell="D66" sqref="D66:E67"/>
    </sheetView>
  </sheetViews>
  <sheetFormatPr defaultRowHeight="12.75" x14ac:dyDescent="0.35"/>
  <cols>
    <col min="1" max="1" width="13.265625" customWidth="1"/>
    <col min="2" max="2" width="25.53125" customWidth="1"/>
    <col min="3" max="3" width="7.53125" customWidth="1"/>
    <col min="4" max="4" width="0.19921875" hidden="1" customWidth="1"/>
    <col min="5" max="5" width="15" customWidth="1"/>
    <col min="6" max="6" width="9.1992187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56" t="s">
        <v>24</v>
      </c>
    </row>
    <row r="3" spans="2:2" ht="13.15" thickTop="1" x14ac:dyDescent="0.35"/>
    <row r="49" spans="2:13" ht="6.75" customHeight="1" x14ac:dyDescent="0.35"/>
    <row r="50" spans="2:13" x14ac:dyDescent="0.35">
      <c r="G50" s="103" t="str">
        <f>IF(B2="LPU Fiú A 20",Lpu_Fiú_a_20!B3,IF(B2="LPU Z Fiú A 20",Lpu_zárt_Fiú_a_20!B3,IF(B2="LPU Fiú B 20",Lpu_Fiú_b_20!#REF!,IF(B2="LPU Z Fiú B 20",Lpu_zárt_Fiú_b_20!B3,IF(B2="LPU Fiú C 40",Lpu_Fiú_c_40!B3,IF(B2="LPU Leány A 20",Lpu_Leány_a_20!B3,IF(B2="LPU Z Leány A 20",Lpu_zárt_Leány_a_20!B3,IF(B2="LPU Leány B 20",Lpu_Leány_b_20!B3,IF(B2="LPU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-</v>
      </c>
      <c r="H50" s="103"/>
      <c r="I50" s="103"/>
      <c r="J50" s="103"/>
      <c r="K50" s="103"/>
      <c r="L50" s="103"/>
      <c r="M50" s="103"/>
    </row>
    <row r="51" spans="2:13" x14ac:dyDescent="0.35">
      <c r="B51" t="s">
        <v>9</v>
      </c>
      <c r="G51" s="103"/>
      <c r="H51" s="103"/>
      <c r="I51" s="103"/>
      <c r="J51" s="103"/>
      <c r="K51" s="103"/>
      <c r="L51" s="103"/>
      <c r="M51" s="103"/>
    </row>
    <row r="52" spans="2:13" ht="8.25" customHeight="1" x14ac:dyDescent="0.35">
      <c r="G52" s="103"/>
      <c r="H52" s="103"/>
      <c r="I52" s="103"/>
      <c r="J52" s="103"/>
      <c r="K52" s="103"/>
      <c r="L52" s="103"/>
      <c r="M52" s="103"/>
    </row>
    <row r="53" spans="2:13" x14ac:dyDescent="0.35">
      <c r="G53" s="43"/>
    </row>
    <row r="54" spans="2:13" x14ac:dyDescent="0.35">
      <c r="G54" s="43"/>
    </row>
    <row r="55" spans="2:13" x14ac:dyDescent="0.35">
      <c r="G55" s="43"/>
    </row>
    <row r="56" spans="2:13" x14ac:dyDescent="0.35">
      <c r="G56" s="43"/>
    </row>
    <row r="60" spans="2:13" x14ac:dyDescent="0.35">
      <c r="B60" t="s">
        <v>10</v>
      </c>
      <c r="F60" s="105" t="s">
        <v>31</v>
      </c>
      <c r="G60" s="105"/>
      <c r="H60" s="105"/>
      <c r="I60" s="105"/>
      <c r="J60" s="105"/>
      <c r="K60" s="105"/>
      <c r="L60" s="105"/>
      <c r="M60" s="105"/>
    </row>
    <row r="61" spans="2:13" x14ac:dyDescent="0.35">
      <c r="F61" s="105"/>
      <c r="G61" s="105"/>
      <c r="H61" s="105"/>
      <c r="I61" s="105"/>
      <c r="J61" s="105"/>
      <c r="K61" s="105"/>
      <c r="L61" s="105"/>
      <c r="M61" s="105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11</v>
      </c>
      <c r="D66" s="106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06"/>
    </row>
    <row r="67" spans="2:7" x14ac:dyDescent="0.35">
      <c r="D67" s="106"/>
      <c r="E67" s="106"/>
    </row>
    <row r="68" spans="2:7" ht="13.5" customHeight="1" x14ac:dyDescent="0.35">
      <c r="D68" s="63"/>
      <c r="E68" s="63"/>
    </row>
    <row r="71" spans="2:7" ht="6.75" customHeight="1" x14ac:dyDescent="0.35"/>
    <row r="72" spans="2:7" ht="12.75" customHeight="1" x14ac:dyDescent="0.35">
      <c r="B72" t="s">
        <v>12</v>
      </c>
      <c r="D72" s="106" t="s">
        <v>85</v>
      </c>
      <c r="E72" s="106"/>
    </row>
    <row r="73" spans="2:7" ht="12.75" customHeight="1" x14ac:dyDescent="0.35">
      <c r="D73" s="106"/>
      <c r="E73" s="106"/>
    </row>
    <row r="76" spans="2:7" ht="18.75" customHeight="1" x14ac:dyDescent="0.35"/>
    <row r="77" spans="2:7" ht="12.75" customHeight="1" x14ac:dyDescent="0.35">
      <c r="B77" t="s">
        <v>13</v>
      </c>
      <c r="D77" s="100" t="s">
        <v>15</v>
      </c>
      <c r="E77" s="100"/>
      <c r="F77" s="101"/>
      <c r="G77" s="101"/>
    </row>
    <row r="78" spans="2:7" ht="18" customHeight="1" x14ac:dyDescent="0.35">
      <c r="D78" s="100"/>
      <c r="E78" s="100"/>
      <c r="F78" s="101"/>
      <c r="G78" s="101"/>
    </row>
    <row r="83" spans="2:8" ht="21" customHeight="1" x14ac:dyDescent="0.7">
      <c r="B83" t="s">
        <v>14</v>
      </c>
      <c r="D83" s="104" t="s">
        <v>86</v>
      </c>
      <c r="E83" s="104"/>
      <c r="F83" s="104"/>
      <c r="G83" s="104"/>
      <c r="H83" s="98"/>
    </row>
    <row r="132" spans="2:13" ht="6.75" customHeight="1" x14ac:dyDescent="0.35"/>
    <row r="133" spans="2:13" x14ac:dyDescent="0.35">
      <c r="G133" s="103" t="str">
        <f>IF(B2="LPU Fiú A 20",Lpu_Fiú_a_20!B4,IF(B2="LPU Z Fiú A 20",Lpu_zárt_Fiú_a_20!B4,IF(B2="LPU Fiú B 20",Lpu_Fiú_b_20!#REF!,IF(B2="LPU Z Fiú B 20",Lpu_zárt_Fiú_b_20!B4,IF(B2="LPU Fiú C 40",Lpu_Fiú_c_40!B4,IF(B2="LPU Leány A 20",Lpu_Leány_a_20!B4,IF(B2="LPU Z Leány A 20",Lpu_zárt_Leány_a_20!B4,IF(B2="LPU Leány B 20",Lpu_Leány_b_20!B4,IF(B2="LPU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-</v>
      </c>
      <c r="H133" s="103"/>
      <c r="I133" s="103"/>
      <c r="J133" s="103"/>
      <c r="K133" s="103"/>
      <c r="L133" s="103"/>
      <c r="M133" s="103"/>
    </row>
    <row r="134" spans="2:13" x14ac:dyDescent="0.35">
      <c r="B134" t="s">
        <v>9</v>
      </c>
      <c r="G134" s="103"/>
      <c r="H134" s="103"/>
      <c r="I134" s="103"/>
      <c r="J134" s="103"/>
      <c r="K134" s="103"/>
      <c r="L134" s="103"/>
      <c r="M134" s="103"/>
    </row>
    <row r="135" spans="2:13" ht="12" customHeight="1" x14ac:dyDescent="0.35">
      <c r="G135" s="103"/>
      <c r="H135" s="103"/>
      <c r="I135" s="103"/>
      <c r="J135" s="103"/>
      <c r="K135" s="103"/>
      <c r="L135" s="103"/>
      <c r="M135" s="103"/>
    </row>
    <row r="143" spans="2:13" ht="12.75" customHeight="1" x14ac:dyDescent="0.35">
      <c r="B143" t="s">
        <v>10</v>
      </c>
      <c r="F143" s="105" t="s">
        <v>31</v>
      </c>
      <c r="G143" s="105"/>
      <c r="H143" s="105"/>
      <c r="I143" s="105"/>
      <c r="J143" s="105"/>
      <c r="K143" s="105"/>
      <c r="L143" s="105"/>
      <c r="M143" s="105"/>
    </row>
    <row r="144" spans="2:13" ht="12.75" customHeight="1" x14ac:dyDescent="0.35">
      <c r="F144" s="105"/>
      <c r="G144" s="105"/>
      <c r="H144" s="105"/>
      <c r="I144" s="105"/>
      <c r="J144" s="105"/>
      <c r="K144" s="105"/>
      <c r="L144" s="105"/>
      <c r="M144" s="105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11</v>
      </c>
      <c r="D149" s="10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02"/>
    </row>
    <row r="150" spans="2:7" x14ac:dyDescent="0.35">
      <c r="D150" s="102"/>
      <c r="E150" s="102"/>
    </row>
    <row r="154" spans="2:7" ht="6.75" customHeight="1" x14ac:dyDescent="0.35"/>
    <row r="155" spans="2:7" x14ac:dyDescent="0.35">
      <c r="B155" t="s">
        <v>12</v>
      </c>
      <c r="D155" s="102" t="s">
        <v>85</v>
      </c>
      <c r="E155" s="102"/>
    </row>
    <row r="156" spans="2:7" x14ac:dyDescent="0.35">
      <c r="D156" s="102"/>
      <c r="E156" s="102"/>
    </row>
    <row r="159" spans="2:7" ht="18.75" customHeight="1" x14ac:dyDescent="0.35"/>
    <row r="160" spans="2:7" x14ac:dyDescent="0.35">
      <c r="B160" t="s">
        <v>13</v>
      </c>
      <c r="D160" s="100" t="s">
        <v>29</v>
      </c>
      <c r="E160" s="100"/>
      <c r="F160" s="101"/>
      <c r="G160" s="101"/>
    </row>
    <row r="161" spans="2:8" ht="18" customHeight="1" x14ac:dyDescent="0.35">
      <c r="D161" s="100"/>
      <c r="E161" s="100"/>
      <c r="F161" s="101"/>
      <c r="G161" s="101"/>
    </row>
    <row r="166" spans="2:8" ht="21.4" x14ac:dyDescent="0.7">
      <c r="B166" t="s">
        <v>14</v>
      </c>
      <c r="D166" s="104" t="s">
        <v>86</v>
      </c>
      <c r="E166" s="104"/>
      <c r="F166" s="104"/>
      <c r="G166" s="104"/>
      <c r="H166" s="98"/>
    </row>
    <row r="215" spans="2:13" ht="6.75" customHeight="1" x14ac:dyDescent="0.35"/>
    <row r="216" spans="2:13" x14ac:dyDescent="0.35">
      <c r="G216" s="103" t="str">
        <f>IF(B2="LPU Fiú A 20",Lpu_Fiú_a_20!#REF!,IF(B2="LPU Z Fiú A 20",Lpu_zárt_Fiú_a_20!B5,IF(B2="LPU Fiú B 20",Lpu_Fiú_b_20!#REF!,IF(B2="LPU Z Fiú B 20",Lpu_zárt_Fiú_b_20!B5,IF(B2="LPU Fiú C 40",Lpu_Fiú_c_40!B5,IF(B2="LPU Leány A 20",Lpu_Leány_a_20!B5,IF(B2="LPU Z Leány A 20",Lpu_zárt_Leány_a_20!B5,IF(B2="LPU Leány B 20",Lpu_Leány_b_20!B5,IF(B2="LPU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-</v>
      </c>
      <c r="H216" s="103"/>
      <c r="I216" s="103"/>
      <c r="J216" s="103"/>
      <c r="K216" s="103"/>
      <c r="L216" s="103"/>
      <c r="M216" s="103"/>
    </row>
    <row r="217" spans="2:13" ht="11.25" customHeight="1" x14ac:dyDescent="0.35">
      <c r="B217" t="s">
        <v>9</v>
      </c>
      <c r="G217" s="103"/>
      <c r="H217" s="103"/>
      <c r="I217" s="103"/>
      <c r="J217" s="103"/>
      <c r="K217" s="103"/>
      <c r="L217" s="103"/>
      <c r="M217" s="103"/>
    </row>
    <row r="218" spans="2:13" ht="9.75" customHeight="1" x14ac:dyDescent="0.35">
      <c r="G218" s="103"/>
      <c r="H218" s="103"/>
      <c r="I218" s="103"/>
      <c r="J218" s="103"/>
      <c r="K218" s="103"/>
      <c r="L218" s="103"/>
      <c r="M218" s="103"/>
    </row>
    <row r="223" spans="2:13" ht="12" customHeight="1" x14ac:dyDescent="0.35"/>
    <row r="226" spans="2:13" ht="12.75" customHeight="1" x14ac:dyDescent="0.35">
      <c r="B226" t="s">
        <v>10</v>
      </c>
      <c r="F226" s="105" t="s">
        <v>31</v>
      </c>
      <c r="G226" s="105"/>
      <c r="H226" s="105"/>
      <c r="I226" s="105"/>
      <c r="J226" s="105"/>
      <c r="K226" s="105"/>
      <c r="L226" s="105"/>
      <c r="M226" s="105"/>
    </row>
    <row r="227" spans="2:13" ht="12.75" customHeight="1" x14ac:dyDescent="0.35">
      <c r="F227" s="105"/>
      <c r="G227" s="105"/>
      <c r="H227" s="105"/>
      <c r="I227" s="105"/>
      <c r="J227" s="105"/>
      <c r="K227" s="105"/>
      <c r="L227" s="105"/>
      <c r="M227" s="105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11</v>
      </c>
      <c r="D232" s="10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02"/>
    </row>
    <row r="233" spans="2:13" x14ac:dyDescent="0.35">
      <c r="D233" s="102"/>
      <c r="E233" s="102"/>
    </row>
    <row r="237" spans="2:13" ht="6.75" customHeight="1" x14ac:dyDescent="0.35"/>
    <row r="238" spans="2:13" x14ac:dyDescent="0.35">
      <c r="B238" t="s">
        <v>12</v>
      </c>
      <c r="D238" s="102" t="s">
        <v>85</v>
      </c>
      <c r="E238" s="102"/>
    </row>
    <row r="239" spans="2:13" x14ac:dyDescent="0.35">
      <c r="D239" s="102"/>
      <c r="E239" s="102"/>
    </row>
    <row r="242" spans="2:8" ht="18.75" customHeight="1" x14ac:dyDescent="0.35"/>
    <row r="243" spans="2:8" x14ac:dyDescent="0.35">
      <c r="B243" t="s">
        <v>13</v>
      </c>
      <c r="D243" s="100" t="s">
        <v>30</v>
      </c>
      <c r="E243" s="100"/>
      <c r="F243" s="101"/>
      <c r="G243" s="101"/>
    </row>
    <row r="244" spans="2:8" ht="18" customHeight="1" x14ac:dyDescent="0.35">
      <c r="D244" s="100"/>
      <c r="E244" s="100"/>
      <c r="F244" s="101"/>
      <c r="G244" s="101"/>
    </row>
    <row r="249" spans="2:8" ht="21.4" x14ac:dyDescent="0.7">
      <c r="B249" t="s">
        <v>14</v>
      </c>
      <c r="D249" s="104" t="s">
        <v>86</v>
      </c>
      <c r="E249" s="104"/>
      <c r="F249" s="104"/>
      <c r="G249" s="104"/>
      <c r="H249" s="98"/>
    </row>
    <row r="250" spans="2:8" ht="12.75" customHeight="1" x14ac:dyDescent="0.7">
      <c r="D250" s="65"/>
      <c r="E250" s="65"/>
      <c r="F250" s="65"/>
      <c r="G250" s="65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70" zoomScaleNormal="73" zoomScaleSheetLayoutView="7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B9" sqref="B9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bestFit="1" customWidth="1"/>
    <col min="5" max="5" width="100.265625" style="3" customWidth="1"/>
    <col min="6" max="6" width="16.19921875" style="3" customWidth="1"/>
    <col min="7" max="8" width="6.73046875" style="9" customWidth="1"/>
    <col min="9" max="9" width="6.796875" style="16" customWidth="1"/>
    <col min="10" max="10" width="6.796875" style="83" customWidth="1"/>
    <col min="11" max="16384" width="9.19921875" style="3"/>
  </cols>
  <sheetData>
    <row r="1" spans="1:10" ht="24.75" customHeight="1" x14ac:dyDescent="0.35">
      <c r="A1" s="1" t="s">
        <v>46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84"/>
    </row>
    <row r="3" spans="1:10" x14ac:dyDescent="0.35">
      <c r="A3" s="28">
        <v>1</v>
      </c>
      <c r="B3" s="44" t="s">
        <v>115</v>
      </c>
      <c r="C3" s="32">
        <v>2009</v>
      </c>
      <c r="D3" s="34" t="s">
        <v>89</v>
      </c>
      <c r="E3" s="44" t="s">
        <v>116</v>
      </c>
      <c r="F3" s="34" t="s">
        <v>91</v>
      </c>
      <c r="G3" s="29">
        <v>88</v>
      </c>
      <c r="H3" s="29">
        <v>78</v>
      </c>
      <c r="I3" s="81">
        <f>SUM(G3:H3)</f>
        <v>166</v>
      </c>
      <c r="J3" s="84"/>
    </row>
    <row r="4" spans="1:10" x14ac:dyDescent="0.35">
      <c r="A4" s="28">
        <v>2</v>
      </c>
      <c r="B4" s="44" t="s">
        <v>114</v>
      </c>
      <c r="C4" s="32">
        <v>2009</v>
      </c>
      <c r="D4" s="34" t="s">
        <v>89</v>
      </c>
      <c r="E4" s="34" t="s">
        <v>107</v>
      </c>
      <c r="F4" s="34" t="s">
        <v>91</v>
      </c>
      <c r="G4" s="29">
        <v>76</v>
      </c>
      <c r="H4" s="29">
        <v>71</v>
      </c>
      <c r="I4" s="81">
        <f>SUM(G4:H4)</f>
        <v>147</v>
      </c>
      <c r="J4" s="84"/>
    </row>
    <row r="5" spans="1:10" x14ac:dyDescent="0.35">
      <c r="A5" s="28">
        <v>3</v>
      </c>
      <c r="B5" s="44" t="s">
        <v>100</v>
      </c>
      <c r="C5" s="32">
        <v>2010</v>
      </c>
      <c r="D5" s="34" t="s">
        <v>89</v>
      </c>
      <c r="E5" s="34" t="s">
        <v>98</v>
      </c>
      <c r="F5" s="34" t="s">
        <v>91</v>
      </c>
      <c r="G5" s="29">
        <v>59</v>
      </c>
      <c r="H5" s="29">
        <v>73</v>
      </c>
      <c r="I5" s="81">
        <f>SUM(G5:H5)</f>
        <v>132</v>
      </c>
    </row>
    <row r="6" spans="1:10" x14ac:dyDescent="0.35">
      <c r="A6" s="28">
        <v>4</v>
      </c>
      <c r="B6" s="44" t="s">
        <v>96</v>
      </c>
      <c r="C6" s="32">
        <v>2012</v>
      </c>
      <c r="D6" s="34" t="s">
        <v>89</v>
      </c>
      <c r="E6" s="34" t="s">
        <v>95</v>
      </c>
      <c r="F6" s="34" t="s">
        <v>91</v>
      </c>
      <c r="G6" s="29">
        <v>36</v>
      </c>
      <c r="H6" s="29">
        <v>54</v>
      </c>
      <c r="I6" s="81">
        <f>SUM(G6:H6)</f>
        <v>90</v>
      </c>
    </row>
    <row r="7" spans="1:10" x14ac:dyDescent="0.35">
      <c r="A7" s="28">
        <v>5</v>
      </c>
      <c r="B7" s="44" t="s">
        <v>121</v>
      </c>
      <c r="C7" s="32">
        <v>2009</v>
      </c>
      <c r="D7" s="34" t="s">
        <v>89</v>
      </c>
      <c r="E7" s="44" t="s">
        <v>118</v>
      </c>
      <c r="F7" s="34" t="s">
        <v>91</v>
      </c>
      <c r="G7" s="29">
        <v>43</v>
      </c>
      <c r="H7" s="29">
        <v>42</v>
      </c>
      <c r="I7" s="81">
        <f>SUM(G7:H7)</f>
        <v>85</v>
      </c>
    </row>
    <row r="8" spans="1:10" x14ac:dyDescent="0.35">
      <c r="A8" s="28">
        <v>6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81">
        <f t="shared" ref="I9:I10" si="0">SUM(G9:H9)</f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81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81">
        <f t="shared" ref="I11:I27" si="1">SUM(G11:H11)</f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81">
        <f t="shared" si="1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81">
        <f t="shared" si="1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81">
        <f t="shared" si="1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81">
        <f t="shared" si="1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81">
        <f t="shared" si="1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81">
        <f t="shared" si="1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1">
        <f t="shared" si="1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1">
        <f t="shared" si="1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1">
        <f t="shared" si="1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1">
        <f t="shared" si="1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1">
        <f t="shared" si="1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1">
        <f t="shared" si="1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1">
        <f t="shared" si="1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1">
        <f t="shared" si="1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1">
        <f t="shared" si="1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1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93" t="s">
        <v>45</v>
      </c>
      <c r="C31" s="94"/>
      <c r="D31" s="94"/>
      <c r="E31" s="95"/>
      <c r="F31" s="45" t="s">
        <v>45</v>
      </c>
      <c r="G31" s="35"/>
      <c r="H31" s="35"/>
      <c r="I31" s="82" t="s">
        <v>45</v>
      </c>
    </row>
    <row r="32" spans="1:9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93" t="s">
        <v>45</v>
      </c>
      <c r="C36" s="94"/>
      <c r="D36" s="94"/>
      <c r="E36" s="95"/>
      <c r="F36" s="45" t="s">
        <v>45</v>
      </c>
      <c r="G36" s="35"/>
      <c r="H36" s="35"/>
      <c r="I36" s="82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93" t="s">
        <v>45</v>
      </c>
      <c r="C41" s="94"/>
      <c r="D41" s="94"/>
      <c r="E41" s="95"/>
      <c r="F41" s="45" t="s">
        <v>45</v>
      </c>
      <c r="G41" s="35"/>
      <c r="H41" s="35"/>
      <c r="I41" s="82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93" t="s">
        <v>45</v>
      </c>
      <c r="C46" s="94"/>
      <c r="D46" s="94"/>
      <c r="E46" s="95"/>
      <c r="F46" s="45" t="s">
        <v>45</v>
      </c>
      <c r="G46" s="35"/>
      <c r="H46" s="35"/>
      <c r="I46" s="82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93" t="s">
        <v>45</v>
      </c>
      <c r="C51" s="94"/>
      <c r="D51" s="94"/>
      <c r="E51" s="95"/>
      <c r="F51" s="45" t="s">
        <v>45</v>
      </c>
      <c r="G51" s="35"/>
      <c r="H51" s="35"/>
      <c r="I51" s="82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93" t="s">
        <v>45</v>
      </c>
      <c r="C56" s="94"/>
      <c r="D56" s="94"/>
      <c r="E56" s="95"/>
      <c r="F56" s="45" t="s">
        <v>45</v>
      </c>
      <c r="G56" s="35"/>
      <c r="H56" s="35"/>
      <c r="I56" s="82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93" t="s">
        <v>45</v>
      </c>
      <c r="C61" s="94"/>
      <c r="D61" s="94"/>
      <c r="E61" s="95"/>
      <c r="F61" s="45" t="s">
        <v>45</v>
      </c>
      <c r="G61" s="35"/>
      <c r="H61" s="35"/>
      <c r="I61" s="82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93" t="s">
        <v>45</v>
      </c>
      <c r="C66" s="94"/>
      <c r="D66" s="94"/>
      <c r="E66" s="95"/>
      <c r="F66" s="45" t="s">
        <v>45</v>
      </c>
      <c r="G66" s="35"/>
      <c r="H66" s="35"/>
      <c r="I66" s="82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93" t="s">
        <v>45</v>
      </c>
      <c r="C71" s="94"/>
      <c r="D71" s="94"/>
      <c r="E71" s="95"/>
      <c r="F71" s="45" t="s">
        <v>45</v>
      </c>
      <c r="G71" s="35"/>
      <c r="H71" s="35"/>
      <c r="I71" s="82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7">
    <sortCondition descending="1" ref="I3:I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7 I9:I27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35"/>
  <cols>
    <col min="1" max="1" width="13.265625" customWidth="1"/>
    <col min="2" max="2" width="25.46484375" customWidth="1"/>
    <col min="3" max="3" width="5.73046875" customWidth="1"/>
    <col min="4" max="4" width="0.19921875" customWidth="1"/>
    <col min="5" max="5" width="15" customWidth="1"/>
    <col min="6" max="6" width="9.1992187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69" t="s">
        <v>24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109" t="str">
        <f>IF(B2="LPU Fiú A 20",Lpu_Fiú_a_20!B31,IF(B2="LPU Z Fiú A 20",Lpu_zárt_Fiú_a_20!B31,IF(B2="LPU Fiú B 20",Lpu_Fiú_b_20!B17,IF(B2="LPU Z Fiú B 20",Lpu_zárt_Fiú_b_20!B31,IF(B2="LPU Fiú C 40",Lpu_Fiú_c_40!B31,IF(B2="LPU Leány A 20",Lpu_Leány_a_20!B31,IF(B2="LPU Z Leány A 20",Lpu_zárt_Leány_a_20!B31,IF(B2="LPU Leány B 20",Lpu_Leány_b_20!B31,IF(B2="LPU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10"/>
      <c r="I47" s="110"/>
      <c r="J47" s="110"/>
      <c r="K47" s="110"/>
      <c r="L47" s="110"/>
      <c r="M47" s="110"/>
      <c r="N47" s="110"/>
      <c r="O47" s="110"/>
      <c r="P47" s="110"/>
    </row>
    <row r="48" spans="7:16" ht="12.75" customHeight="1" x14ac:dyDescent="0.35">
      <c r="G48" s="110"/>
      <c r="H48" s="110"/>
      <c r="I48" s="110"/>
      <c r="J48" s="110"/>
      <c r="K48" s="110"/>
      <c r="L48" s="110"/>
      <c r="M48" s="110"/>
      <c r="N48" s="110"/>
      <c r="O48" s="110"/>
      <c r="P48" s="110"/>
    </row>
    <row r="49" spans="2:16" ht="15" customHeight="1" x14ac:dyDescent="0.35">
      <c r="G49" s="110"/>
      <c r="H49" s="110"/>
      <c r="I49" s="110"/>
      <c r="J49" s="110"/>
      <c r="K49" s="110"/>
      <c r="L49" s="110"/>
      <c r="M49" s="110"/>
      <c r="N49" s="110"/>
      <c r="O49" s="110"/>
      <c r="P49" s="110"/>
    </row>
    <row r="50" spans="2:16" ht="15" customHeight="1" x14ac:dyDescent="0.35">
      <c r="B50" t="s">
        <v>9</v>
      </c>
      <c r="G50" s="110"/>
      <c r="H50" s="110"/>
      <c r="I50" s="110"/>
      <c r="J50" s="110"/>
      <c r="K50" s="110"/>
      <c r="L50" s="110"/>
      <c r="M50" s="110"/>
      <c r="N50" s="110"/>
      <c r="O50" s="110"/>
      <c r="P50" s="110"/>
    </row>
    <row r="51" spans="2:16" ht="15" customHeight="1" x14ac:dyDescent="0.35">
      <c r="G51" s="110"/>
      <c r="H51" s="110"/>
      <c r="I51" s="110"/>
      <c r="J51" s="110"/>
      <c r="K51" s="110"/>
      <c r="L51" s="110"/>
      <c r="M51" s="110"/>
      <c r="N51" s="110"/>
      <c r="O51" s="110"/>
      <c r="P51" s="110"/>
    </row>
    <row r="52" spans="2:16" ht="18.75" customHeight="1" x14ac:dyDescent="0.35">
      <c r="G52" s="43"/>
    </row>
    <row r="53" spans="2:16" ht="12.75" customHeight="1" x14ac:dyDescent="0.35">
      <c r="G53" s="43"/>
      <c r="I53" s="67"/>
      <c r="J53" s="107" t="s">
        <v>39</v>
      </c>
      <c r="K53" s="98"/>
      <c r="L53" s="98"/>
      <c r="M53" s="98"/>
    </row>
    <row r="54" spans="2:16" ht="12.75" customHeight="1" x14ac:dyDescent="0.35">
      <c r="G54" s="43"/>
      <c r="J54" s="98"/>
      <c r="K54" s="98"/>
      <c r="L54" s="98"/>
      <c r="M54" s="98"/>
    </row>
    <row r="55" spans="2:16" x14ac:dyDescent="0.35">
      <c r="G55" s="43"/>
      <c r="J55" s="107" t="s">
        <v>40</v>
      </c>
      <c r="K55" s="107"/>
      <c r="L55" s="107"/>
      <c r="M55" s="107"/>
    </row>
    <row r="56" spans="2:16" x14ac:dyDescent="0.35">
      <c r="J56" s="107"/>
      <c r="K56" s="107"/>
      <c r="L56" s="107"/>
      <c r="M56" s="107"/>
    </row>
    <row r="57" spans="2:16" x14ac:dyDescent="0.35">
      <c r="J57" s="107" t="s">
        <v>41</v>
      </c>
      <c r="K57" s="107"/>
      <c r="L57" s="107"/>
      <c r="M57" s="107"/>
    </row>
    <row r="58" spans="2:16" x14ac:dyDescent="0.35">
      <c r="J58" s="107"/>
      <c r="K58" s="107"/>
      <c r="L58" s="107"/>
      <c r="M58" s="107"/>
    </row>
    <row r="59" spans="2:16" x14ac:dyDescent="0.35">
      <c r="B59" t="s">
        <v>10</v>
      </c>
      <c r="F59" s="105" t="s">
        <v>31</v>
      </c>
      <c r="G59" s="105"/>
      <c r="H59" s="105"/>
      <c r="I59" s="105"/>
      <c r="J59" s="105"/>
      <c r="K59" s="105"/>
      <c r="L59" s="105"/>
      <c r="M59" s="105"/>
      <c r="N59" s="98"/>
      <c r="O59" s="98"/>
      <c r="P59" s="98"/>
    </row>
    <row r="60" spans="2:16" x14ac:dyDescent="0.35">
      <c r="F60" s="105"/>
      <c r="G60" s="105"/>
      <c r="H60" s="105"/>
      <c r="I60" s="105"/>
      <c r="J60" s="105"/>
      <c r="K60" s="105"/>
      <c r="L60" s="105"/>
      <c r="M60" s="105"/>
      <c r="N60" s="98"/>
      <c r="O60" s="98"/>
      <c r="P60" s="98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11</v>
      </c>
      <c r="D65" s="106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06"/>
    </row>
    <row r="66" spans="2:7" x14ac:dyDescent="0.35">
      <c r="D66" s="106"/>
      <c r="E66" s="106"/>
    </row>
    <row r="67" spans="2:7" ht="13.5" customHeight="1" x14ac:dyDescent="0.35">
      <c r="D67" s="63"/>
      <c r="E67" s="63"/>
    </row>
    <row r="70" spans="2:7" ht="6.75" customHeight="1" x14ac:dyDescent="0.35"/>
    <row r="71" spans="2:7" ht="12.75" customHeight="1" x14ac:dyDescent="0.35">
      <c r="B71" t="s">
        <v>12</v>
      </c>
      <c r="D71" s="106" t="s">
        <v>85</v>
      </c>
      <c r="E71" s="106"/>
    </row>
    <row r="72" spans="2:7" ht="12.75" customHeight="1" x14ac:dyDescent="0.35">
      <c r="D72" s="106"/>
      <c r="E72" s="106"/>
    </row>
    <row r="75" spans="2:7" ht="18.75" customHeight="1" x14ac:dyDescent="0.35"/>
    <row r="76" spans="2:7" ht="12.75" customHeight="1" x14ac:dyDescent="0.35">
      <c r="B76" t="s">
        <v>13</v>
      </c>
      <c r="D76" s="100" t="s">
        <v>15</v>
      </c>
      <c r="E76" s="100"/>
      <c r="F76" s="101"/>
      <c r="G76" s="101"/>
    </row>
    <row r="77" spans="2:7" ht="18" customHeight="1" x14ac:dyDescent="0.35">
      <c r="D77" s="100"/>
      <c r="E77" s="100"/>
      <c r="F77" s="101"/>
      <c r="G77" s="101"/>
    </row>
    <row r="82" spans="2:8" ht="21" customHeight="1" x14ac:dyDescent="0.7">
      <c r="B82" t="s">
        <v>14</v>
      </c>
      <c r="D82" s="104" t="s">
        <v>86</v>
      </c>
      <c r="E82" s="104"/>
      <c r="F82" s="104"/>
      <c r="G82" s="104"/>
      <c r="H82" s="98"/>
    </row>
    <row r="128" ht="6" customHeight="1" x14ac:dyDescent="0.35"/>
    <row r="129" spans="2:16" ht="12.75" customHeight="1" x14ac:dyDescent="0.35">
      <c r="G129" s="109" t="str">
        <f>IF(B2="LPU Fiú A 20",Lpu_Fiú_a_20!B36,IF(B2="LPU Z Fiú A 20",Lpu_zárt_Fiú_a_20!B36,IF(B2="LPU Fiú B 20",Lpu_Fiú_b_20!B22,IF(B2="LPU Z Fiú B 20",Lpu_zárt_Fiú_b_20!B36,IF(B2="LPU Fiú C 40",Lpu_Fiú_c_40!B36,IF(B2="LPU Leány A 20",Lpu_Leány_a_20!B36,IF(B2="LPU Z Leány A 20",Lpu_zárt_Leány_a_20!B36,IF(B2="LPU Leány B 20",Lpu_Leány_b_20!B36,IF(B2="LPU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98"/>
      <c r="I129" s="98"/>
      <c r="J129" s="98"/>
      <c r="K129" s="98"/>
      <c r="L129" s="98"/>
      <c r="M129" s="98"/>
      <c r="N129" s="98"/>
      <c r="O129" s="98"/>
      <c r="P129" s="98"/>
    </row>
    <row r="130" spans="2:16" ht="12.75" customHeight="1" x14ac:dyDescent="0.35">
      <c r="G130" s="98"/>
      <c r="H130" s="98"/>
      <c r="I130" s="98"/>
      <c r="J130" s="98"/>
      <c r="K130" s="98"/>
      <c r="L130" s="98"/>
      <c r="M130" s="98"/>
      <c r="N130" s="98"/>
      <c r="O130" s="98"/>
      <c r="P130" s="98"/>
    </row>
    <row r="131" spans="2:16" ht="15" customHeight="1" x14ac:dyDescent="0.35">
      <c r="G131" s="98"/>
      <c r="H131" s="98"/>
      <c r="I131" s="98"/>
      <c r="J131" s="98"/>
      <c r="K131" s="98"/>
      <c r="L131" s="98"/>
      <c r="M131" s="98"/>
      <c r="N131" s="98"/>
      <c r="O131" s="98"/>
      <c r="P131" s="98"/>
    </row>
    <row r="132" spans="2:16" ht="15" customHeight="1" x14ac:dyDescent="0.35">
      <c r="B132" t="s">
        <v>9</v>
      </c>
      <c r="G132" s="98"/>
      <c r="H132" s="98"/>
      <c r="I132" s="98"/>
      <c r="J132" s="98"/>
      <c r="K132" s="98"/>
      <c r="L132" s="98"/>
      <c r="M132" s="98"/>
      <c r="N132" s="98"/>
      <c r="O132" s="98"/>
      <c r="P132" s="98"/>
    </row>
    <row r="133" spans="2:16" ht="15" customHeight="1" x14ac:dyDescent="0.35">
      <c r="G133" s="98"/>
      <c r="H133" s="98"/>
      <c r="I133" s="98"/>
      <c r="J133" s="98"/>
      <c r="K133" s="98"/>
      <c r="L133" s="98"/>
      <c r="M133" s="98"/>
      <c r="N133" s="98"/>
      <c r="O133" s="98"/>
      <c r="P133" s="98"/>
    </row>
    <row r="134" spans="2:16" ht="18.75" customHeight="1" x14ac:dyDescent="0.35"/>
    <row r="135" spans="2:16" ht="12.75" customHeight="1" x14ac:dyDescent="0.35">
      <c r="I135" s="67"/>
      <c r="J135" s="107" t="s">
        <v>39</v>
      </c>
      <c r="K135" s="98"/>
      <c r="L135" s="98"/>
      <c r="M135" s="98"/>
    </row>
    <row r="136" spans="2:16" ht="12.75" customHeight="1" x14ac:dyDescent="0.35">
      <c r="I136" s="70"/>
      <c r="J136" s="98"/>
      <c r="K136" s="98"/>
      <c r="L136" s="98"/>
      <c r="M136" s="98"/>
    </row>
    <row r="137" spans="2:16" ht="12.75" customHeight="1" x14ac:dyDescent="0.35">
      <c r="J137" s="107" t="s">
        <v>40</v>
      </c>
      <c r="K137" s="107"/>
      <c r="L137" s="107"/>
      <c r="M137" s="107"/>
    </row>
    <row r="138" spans="2:16" x14ac:dyDescent="0.35">
      <c r="J138" s="107"/>
      <c r="K138" s="107"/>
      <c r="L138" s="107"/>
      <c r="M138" s="107"/>
    </row>
    <row r="139" spans="2:16" x14ac:dyDescent="0.35">
      <c r="J139" s="107" t="s">
        <v>41</v>
      </c>
      <c r="K139" s="107"/>
      <c r="L139" s="107"/>
      <c r="M139" s="107"/>
    </row>
    <row r="140" spans="2:16" x14ac:dyDescent="0.35">
      <c r="J140" s="107"/>
      <c r="K140" s="107"/>
      <c r="L140" s="107"/>
      <c r="M140" s="107"/>
    </row>
    <row r="141" spans="2:16" ht="12.75" customHeight="1" x14ac:dyDescent="0.35">
      <c r="B141" t="s">
        <v>10</v>
      </c>
      <c r="F141" s="105" t="s">
        <v>31</v>
      </c>
      <c r="G141" s="105"/>
      <c r="H141" s="105"/>
      <c r="I141" s="105"/>
      <c r="J141" s="105"/>
      <c r="K141" s="105"/>
      <c r="L141" s="105"/>
      <c r="M141" s="105"/>
      <c r="N141" s="98"/>
      <c r="O141" s="98"/>
      <c r="P141" s="98"/>
    </row>
    <row r="142" spans="2:16" ht="12.75" customHeight="1" x14ac:dyDescent="0.35">
      <c r="F142" s="105"/>
      <c r="G142" s="105"/>
      <c r="H142" s="105"/>
      <c r="I142" s="105"/>
      <c r="J142" s="105"/>
      <c r="K142" s="105"/>
      <c r="L142" s="105"/>
      <c r="M142" s="105"/>
      <c r="N142" s="98"/>
      <c r="O142" s="98"/>
      <c r="P142" s="98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11</v>
      </c>
      <c r="D147" s="10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02"/>
    </row>
    <row r="148" spans="2:7" x14ac:dyDescent="0.35">
      <c r="D148" s="102"/>
      <c r="E148" s="102"/>
    </row>
    <row r="152" spans="2:7" ht="6.75" customHeight="1" x14ac:dyDescent="0.35"/>
    <row r="153" spans="2:7" x14ac:dyDescent="0.35">
      <c r="B153" t="s">
        <v>12</v>
      </c>
      <c r="D153" s="102" t="s">
        <v>85</v>
      </c>
      <c r="E153" s="102"/>
    </row>
    <row r="154" spans="2:7" x14ac:dyDescent="0.35">
      <c r="D154" s="102"/>
      <c r="E154" s="102"/>
    </row>
    <row r="157" spans="2:7" ht="18.75" customHeight="1" x14ac:dyDescent="0.35"/>
    <row r="158" spans="2:7" x14ac:dyDescent="0.35">
      <c r="B158" t="s">
        <v>13</v>
      </c>
      <c r="D158" s="100" t="s">
        <v>29</v>
      </c>
      <c r="E158" s="100"/>
      <c r="F158" s="101"/>
      <c r="G158" s="101"/>
    </row>
    <row r="159" spans="2:7" ht="18" customHeight="1" x14ac:dyDescent="0.35">
      <c r="D159" s="100"/>
      <c r="E159" s="100"/>
      <c r="F159" s="101"/>
      <c r="G159" s="101"/>
    </row>
    <row r="164" spans="2:8" ht="21.4" x14ac:dyDescent="0.7">
      <c r="B164" t="s">
        <v>14</v>
      </c>
      <c r="D164" s="104" t="s">
        <v>86</v>
      </c>
      <c r="E164" s="104"/>
      <c r="F164" s="104"/>
      <c r="G164" s="104"/>
      <c r="H164" s="98"/>
    </row>
    <row r="210" spans="2:16" ht="6" customHeight="1" x14ac:dyDescent="0.35"/>
    <row r="211" spans="2:16" x14ac:dyDescent="0.35">
      <c r="G211" s="109" t="str">
        <f>IF(B2="LPU Fiú A 20",Lpu_Fiú_a_20!B41,IF(B2="LPU Z Fiú A 20",Lpu_zárt_Fiú_a_20!B41,IF(B2="LPU Fiú B 20",Lpu_Fiú_b_20!B27,IF(B2="LPU Z Fiú B 20",Lpu_zárt_Fiú_b_20!B41,IF(B2="LPU Fiú C 40",Lpu_Fiú_c_40!B41,IF(B2="LPU Leány A 20",Lpu_Leány_a_20!B41,IF(B2="LPU Z Leány A 20",Lpu_zárt_Leány_a_20!B41,IF(B2="LPU Leány B 20",Lpu_Leány_b_20!B41,IF(B2="LPU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10"/>
      <c r="I211" s="110"/>
      <c r="J211" s="110"/>
      <c r="K211" s="110"/>
      <c r="L211" s="110"/>
      <c r="M211" s="110"/>
      <c r="N211" s="110"/>
      <c r="O211" s="110"/>
      <c r="P211" s="110"/>
    </row>
    <row r="212" spans="2:16" x14ac:dyDescent="0.35"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</row>
    <row r="213" spans="2:16" ht="15" customHeight="1" x14ac:dyDescent="0.35"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</row>
    <row r="214" spans="2:16" ht="15" customHeight="1" x14ac:dyDescent="0.35">
      <c r="B214" t="s">
        <v>9</v>
      </c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</row>
    <row r="215" spans="2:16" ht="15" customHeight="1" x14ac:dyDescent="0.35"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</row>
    <row r="216" spans="2:16" ht="18.75" customHeight="1" x14ac:dyDescent="0.35"/>
    <row r="217" spans="2:16" ht="12.75" customHeight="1" x14ac:dyDescent="0.35">
      <c r="I217" s="67"/>
      <c r="J217" s="107" t="s">
        <v>39</v>
      </c>
      <c r="K217" s="98"/>
      <c r="L217" s="98"/>
      <c r="M217" s="98"/>
    </row>
    <row r="218" spans="2:16" ht="12.75" customHeight="1" x14ac:dyDescent="0.35">
      <c r="I218" s="70"/>
      <c r="J218" s="98"/>
      <c r="K218" s="98"/>
      <c r="L218" s="98"/>
      <c r="M218" s="98"/>
    </row>
    <row r="219" spans="2:16" ht="12.75" customHeight="1" x14ac:dyDescent="0.35">
      <c r="J219" s="107" t="s">
        <v>40</v>
      </c>
      <c r="K219" s="108"/>
      <c r="L219" s="108"/>
      <c r="M219" s="108"/>
      <c r="N219" s="67"/>
    </row>
    <row r="220" spans="2:16" ht="12.75" customHeight="1" x14ac:dyDescent="0.35">
      <c r="J220" s="108"/>
      <c r="K220" s="108"/>
      <c r="L220" s="108"/>
      <c r="M220" s="108"/>
      <c r="N220" s="67"/>
    </row>
    <row r="221" spans="2:16" ht="12.75" customHeight="1" x14ac:dyDescent="0.35">
      <c r="J221" s="107" t="s">
        <v>41</v>
      </c>
      <c r="K221" s="108"/>
      <c r="L221" s="108"/>
      <c r="M221" s="108"/>
      <c r="N221" s="67"/>
    </row>
    <row r="222" spans="2:16" ht="12.75" customHeight="1" x14ac:dyDescent="0.35">
      <c r="J222" s="108"/>
      <c r="K222" s="108"/>
      <c r="L222" s="108"/>
      <c r="M222" s="108"/>
      <c r="N222" s="67"/>
    </row>
    <row r="223" spans="2:16" ht="12.75" customHeight="1" x14ac:dyDescent="0.35">
      <c r="B223" t="s">
        <v>10</v>
      </c>
      <c r="F223" s="105" t="s">
        <v>31</v>
      </c>
      <c r="G223" s="105"/>
      <c r="H223" s="105"/>
      <c r="I223" s="105"/>
      <c r="J223" s="105"/>
      <c r="K223" s="105"/>
      <c r="L223" s="105"/>
      <c r="M223" s="105"/>
      <c r="N223" s="98"/>
      <c r="O223" s="98"/>
      <c r="P223" s="98"/>
    </row>
    <row r="224" spans="2:16" ht="12.75" customHeight="1" x14ac:dyDescent="0.35">
      <c r="F224" s="105"/>
      <c r="G224" s="105"/>
      <c r="H224" s="105"/>
      <c r="I224" s="105"/>
      <c r="J224" s="105"/>
      <c r="K224" s="105"/>
      <c r="L224" s="105"/>
      <c r="M224" s="105"/>
      <c r="N224" s="98"/>
      <c r="O224" s="98"/>
      <c r="P224" s="98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11</v>
      </c>
      <c r="D229" s="10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02"/>
    </row>
    <row r="230" spans="2:7" x14ac:dyDescent="0.35">
      <c r="D230" s="102"/>
      <c r="E230" s="102"/>
    </row>
    <row r="234" spans="2:7" ht="6.75" customHeight="1" x14ac:dyDescent="0.35"/>
    <row r="235" spans="2:7" x14ac:dyDescent="0.35">
      <c r="B235" t="s">
        <v>12</v>
      </c>
      <c r="D235" s="102" t="s">
        <v>85</v>
      </c>
      <c r="E235" s="102"/>
    </row>
    <row r="236" spans="2:7" x14ac:dyDescent="0.35">
      <c r="D236" s="102"/>
      <c r="E236" s="102"/>
    </row>
    <row r="239" spans="2:7" ht="18.75" customHeight="1" x14ac:dyDescent="0.35"/>
    <row r="240" spans="2:7" x14ac:dyDescent="0.35">
      <c r="B240" t="s">
        <v>13</v>
      </c>
      <c r="D240" s="100" t="s">
        <v>30</v>
      </c>
      <c r="E240" s="100"/>
      <c r="F240" s="101"/>
      <c r="G240" s="101"/>
    </row>
    <row r="241" spans="2:8" ht="18" customHeight="1" x14ac:dyDescent="0.35">
      <c r="D241" s="100"/>
      <c r="E241" s="100"/>
      <c r="F241" s="101"/>
      <c r="G241" s="101"/>
    </row>
    <row r="246" spans="2:8" ht="21.4" x14ac:dyDescent="0.7">
      <c r="B246" t="s">
        <v>14</v>
      </c>
      <c r="D246" s="104" t="s">
        <v>86</v>
      </c>
      <c r="E246" s="104"/>
      <c r="F246" s="104"/>
      <c r="G246" s="104"/>
      <c r="H246" s="98"/>
    </row>
    <row r="247" spans="2:8" ht="12.75" customHeight="1" x14ac:dyDescent="0.7">
      <c r="D247" s="65"/>
      <c r="E247" s="65"/>
      <c r="F247" s="65"/>
      <c r="G247" s="65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I16" sqref="I16"/>
    </sheetView>
  </sheetViews>
  <sheetFormatPr defaultRowHeight="12.75" x14ac:dyDescent="0.35"/>
  <cols>
    <col min="1" max="1" width="18.265625" customWidth="1"/>
  </cols>
  <sheetData>
    <row r="2" spans="1:6" x14ac:dyDescent="0.35">
      <c r="A2" t="s">
        <v>16</v>
      </c>
      <c r="F2" t="s">
        <v>28</v>
      </c>
    </row>
    <row r="3" spans="1:6" x14ac:dyDescent="0.35">
      <c r="A3" t="s">
        <v>36</v>
      </c>
      <c r="F3" t="s">
        <v>44</v>
      </c>
    </row>
    <row r="4" spans="1:6" x14ac:dyDescent="0.35">
      <c r="A4" t="s">
        <v>17</v>
      </c>
      <c r="F4" t="s">
        <v>44</v>
      </c>
    </row>
    <row r="5" spans="1:6" x14ac:dyDescent="0.35">
      <c r="A5" t="s">
        <v>42</v>
      </c>
    </row>
    <row r="6" spans="1:6" x14ac:dyDescent="0.35">
      <c r="A6" t="s">
        <v>18</v>
      </c>
    </row>
    <row r="7" spans="1:6" x14ac:dyDescent="0.35">
      <c r="A7" t="s">
        <v>19</v>
      </c>
    </row>
    <row r="8" spans="1:6" x14ac:dyDescent="0.35">
      <c r="A8" t="s">
        <v>37</v>
      </c>
    </row>
    <row r="9" spans="1:6" x14ac:dyDescent="0.35">
      <c r="A9" t="s">
        <v>20</v>
      </c>
    </row>
    <row r="10" spans="1:6" x14ac:dyDescent="0.35">
      <c r="A10" t="s">
        <v>43</v>
      </c>
    </row>
    <row r="11" spans="1:6" x14ac:dyDescent="0.35">
      <c r="A11" t="s">
        <v>21</v>
      </c>
    </row>
    <row r="12" spans="1:6" x14ac:dyDescent="0.35">
      <c r="A12" t="s">
        <v>22</v>
      </c>
    </row>
    <row r="13" spans="1:6" x14ac:dyDescent="0.35">
      <c r="A13" t="s">
        <v>23</v>
      </c>
    </row>
    <row r="14" spans="1:6" x14ac:dyDescent="0.35">
      <c r="A14" t="s">
        <v>24</v>
      </c>
    </row>
    <row r="15" spans="1:6" x14ac:dyDescent="0.35">
      <c r="A15" t="s">
        <v>25</v>
      </c>
    </row>
    <row r="16" spans="1:6" x14ac:dyDescent="0.35">
      <c r="A16" t="s">
        <v>26</v>
      </c>
    </row>
    <row r="17" spans="1:1" x14ac:dyDescent="0.35">
      <c r="A1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70" zoomScaleNormal="72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5" sqref="B5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73046875" style="4" customWidth="1"/>
    <col min="4" max="4" width="17.265625" style="3" bestFit="1" customWidth="1"/>
    <col min="5" max="5" width="100.265625" style="3" customWidth="1"/>
    <col min="6" max="6" width="16.19921875" style="3" customWidth="1"/>
    <col min="7" max="8" width="6.73046875" style="9" customWidth="1"/>
    <col min="9" max="9" width="6.796875" style="16" bestFit="1" customWidth="1"/>
    <col min="10" max="10" width="6.796875" style="3" customWidth="1"/>
    <col min="11" max="16384" width="9.19921875" style="3"/>
  </cols>
  <sheetData>
    <row r="1" spans="1:10" ht="24.75" customHeight="1" x14ac:dyDescent="0.35">
      <c r="A1" s="1" t="s">
        <v>47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3"/>
    </row>
    <row r="3" spans="1:10" x14ac:dyDescent="0.35">
      <c r="A3" s="28">
        <v>1</v>
      </c>
      <c r="B3" s="44"/>
      <c r="C3" s="32" t="s">
        <v>45</v>
      </c>
      <c r="D3" s="34"/>
      <c r="E3" s="34"/>
      <c r="F3" s="34"/>
      <c r="G3" s="29" t="s">
        <v>45</v>
      </c>
      <c r="H3" s="29" t="s">
        <v>45</v>
      </c>
      <c r="I3" s="82">
        <f>SUM(G3:H3)</f>
        <v>0</v>
      </c>
      <c r="J3" s="43"/>
    </row>
    <row r="4" spans="1:10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82">
        <f>SUM(G4:H4)</f>
        <v>0</v>
      </c>
      <c r="J4" s="43"/>
    </row>
    <row r="5" spans="1:10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82">
        <f>SUM(G5:H5)</f>
        <v>0</v>
      </c>
    </row>
    <row r="6" spans="1:10" x14ac:dyDescent="0.35">
      <c r="A6" s="28">
        <v>4</v>
      </c>
      <c r="B6" s="34"/>
      <c r="C6" s="32"/>
      <c r="D6" s="44" t="s">
        <v>45</v>
      </c>
      <c r="E6" s="75"/>
      <c r="F6" s="44"/>
      <c r="G6" s="29"/>
      <c r="H6" s="29"/>
      <c r="I6" s="82">
        <f>SUM(G6:H6)</f>
        <v>0</v>
      </c>
    </row>
    <row r="7" spans="1:10" x14ac:dyDescent="0.35">
      <c r="A7" s="28">
        <v>5</v>
      </c>
      <c r="B7" s="34"/>
      <c r="C7" s="32"/>
      <c r="D7" s="44"/>
      <c r="E7" s="68"/>
      <c r="F7" s="44"/>
      <c r="G7" s="29"/>
      <c r="H7" s="29"/>
      <c r="I7" s="82">
        <f>SUM(G7:H7)</f>
        <v>0</v>
      </c>
    </row>
    <row r="8" spans="1:10" x14ac:dyDescent="0.35">
      <c r="A8" s="28">
        <v>6</v>
      </c>
      <c r="B8" s="44"/>
      <c r="C8" s="32"/>
      <c r="D8" s="44"/>
      <c r="E8" s="44"/>
      <c r="F8" s="44"/>
      <c r="G8" s="29"/>
      <c r="H8" s="29"/>
      <c r="I8" s="82">
        <f t="shared" ref="I8:I27" si="0">SUM(G8:H8)</f>
        <v>0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82">
        <f t="shared" si="0"/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82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82">
        <f t="shared" si="0"/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82">
        <f t="shared" si="0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82">
        <f t="shared" si="0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82">
        <f t="shared" si="0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82">
        <f t="shared" si="0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82">
        <f t="shared" si="0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82">
        <f t="shared" si="0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2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2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2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2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2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2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2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2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2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2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ht="15.75" customHeight="1" x14ac:dyDescent="0.35">
      <c r="A30" s="3"/>
      <c r="B30" s="2" t="s">
        <v>38</v>
      </c>
      <c r="C30" s="3"/>
      <c r="G30" s="3"/>
      <c r="H30" s="3"/>
      <c r="I30" s="3"/>
    </row>
    <row r="31" spans="1:9" ht="15.75" customHeight="1" x14ac:dyDescent="0.35">
      <c r="A31" s="28" t="s">
        <v>32</v>
      </c>
      <c r="B31" s="93" t="s">
        <v>45</v>
      </c>
      <c r="C31" s="94"/>
      <c r="D31" s="94"/>
      <c r="E31" s="95"/>
      <c r="F31" s="45" t="s">
        <v>45</v>
      </c>
      <c r="G31" s="35"/>
      <c r="H31" s="35"/>
      <c r="I31" s="82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93" t="s">
        <v>45</v>
      </c>
      <c r="C36" s="94"/>
      <c r="D36" s="94"/>
      <c r="E36" s="95"/>
      <c r="F36" s="45" t="s">
        <v>45</v>
      </c>
      <c r="G36" s="35"/>
      <c r="H36" s="35"/>
      <c r="I36" s="82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93" t="s">
        <v>45</v>
      </c>
      <c r="C41" s="94"/>
      <c r="D41" s="94"/>
      <c r="E41" s="95"/>
      <c r="F41" s="45" t="s">
        <v>45</v>
      </c>
      <c r="G41" s="35"/>
      <c r="H41" s="35"/>
      <c r="I41" s="82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93" t="s">
        <v>45</v>
      </c>
      <c r="C46" s="94"/>
      <c r="D46" s="94"/>
      <c r="E46" s="95"/>
      <c r="F46" s="45" t="s">
        <v>45</v>
      </c>
      <c r="G46" s="35"/>
      <c r="H46" s="35"/>
      <c r="I46" s="82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93" t="s">
        <v>45</v>
      </c>
      <c r="C51" s="94"/>
      <c r="D51" s="94"/>
      <c r="E51" s="95"/>
      <c r="F51" s="45" t="s">
        <v>45</v>
      </c>
      <c r="G51" s="35"/>
      <c r="H51" s="35"/>
      <c r="I51" s="82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93" t="s">
        <v>45</v>
      </c>
      <c r="C56" s="94"/>
      <c r="D56" s="94"/>
      <c r="E56" s="95"/>
      <c r="F56" s="45" t="s">
        <v>45</v>
      </c>
      <c r="G56" s="35"/>
      <c r="H56" s="35"/>
      <c r="I56" s="82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93" t="s">
        <v>45</v>
      </c>
      <c r="C61" s="94"/>
      <c r="D61" s="94"/>
      <c r="E61" s="95"/>
      <c r="F61" s="45" t="s">
        <v>45</v>
      </c>
      <c r="G61" s="35"/>
      <c r="H61" s="35"/>
      <c r="I61" s="82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93" t="s">
        <v>45</v>
      </c>
      <c r="C66" s="94"/>
      <c r="D66" s="94"/>
      <c r="E66" s="95"/>
      <c r="F66" s="45" t="s">
        <v>45</v>
      </c>
      <c r="G66" s="35"/>
      <c r="H66" s="35"/>
      <c r="I66" s="82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93" t="s">
        <v>45</v>
      </c>
      <c r="C71" s="94"/>
      <c r="D71" s="94"/>
      <c r="E71" s="95"/>
      <c r="F71" s="45" t="s">
        <v>45</v>
      </c>
      <c r="G71" s="35"/>
      <c r="H71" s="35"/>
      <c r="I71" s="82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61"/>
  <sheetViews>
    <sheetView view="pageBreakPreview" zoomScale="85" zoomScaleNormal="73" zoomScaleSheetLayoutView="85" workbookViewId="0">
      <pane xSplit="2" ySplit="2" topLeftCell="F15" activePane="bottomRight" state="frozen"/>
      <selection pane="topRight" activeCell="C1" sqref="C1"/>
      <selection pane="bottomLeft" activeCell="A3" sqref="A3"/>
      <selection pane="bottomRight" activeCell="B17" sqref="B17:I20"/>
    </sheetView>
  </sheetViews>
  <sheetFormatPr defaultColWidth="9.19921875" defaultRowHeight="15" x14ac:dyDescent="0.35"/>
  <cols>
    <col min="1" max="1" width="6" style="4" customWidth="1"/>
    <col min="2" max="2" width="27" style="3" bestFit="1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3" customWidth="1"/>
    <col min="7" max="8" width="6.73046875" style="9" customWidth="1"/>
    <col min="9" max="9" width="6.796875" style="16" customWidth="1"/>
    <col min="10" max="10" width="6.796875" style="3" customWidth="1"/>
    <col min="11" max="16384" width="9.19921875" style="3"/>
  </cols>
  <sheetData>
    <row r="1" spans="1:9" ht="24.75" customHeight="1" x14ac:dyDescent="0.35">
      <c r="A1" s="1" t="s">
        <v>48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 t="s">
        <v>32</v>
      </c>
      <c r="B3" s="34" t="s">
        <v>126</v>
      </c>
      <c r="C3" s="50">
        <v>2006</v>
      </c>
      <c r="D3" s="34" t="s">
        <v>89</v>
      </c>
      <c r="E3" s="34" t="s">
        <v>123</v>
      </c>
      <c r="F3" s="34" t="s">
        <v>91</v>
      </c>
      <c r="G3" s="46">
        <v>91</v>
      </c>
      <c r="H3" s="46">
        <v>83</v>
      </c>
      <c r="I3" s="88">
        <f>SUM(G3:H3)</f>
        <v>174</v>
      </c>
    </row>
    <row r="4" spans="1:9" x14ac:dyDescent="0.35">
      <c r="A4" s="28" t="s">
        <v>33</v>
      </c>
      <c r="B4" s="44" t="s">
        <v>103</v>
      </c>
      <c r="C4" s="32">
        <v>2008</v>
      </c>
      <c r="D4" s="34" t="s">
        <v>89</v>
      </c>
      <c r="E4" s="34" t="s">
        <v>102</v>
      </c>
      <c r="F4" s="34" t="s">
        <v>91</v>
      </c>
      <c r="G4" s="29">
        <v>84</v>
      </c>
      <c r="H4" s="29">
        <v>74</v>
      </c>
      <c r="I4" s="88">
        <f>SUM(G4:H4)</f>
        <v>158</v>
      </c>
    </row>
    <row r="5" spans="1:9" x14ac:dyDescent="0.35">
      <c r="A5" s="28" t="s">
        <v>34</v>
      </c>
      <c r="B5" s="34" t="s">
        <v>130</v>
      </c>
      <c r="C5" s="50">
        <v>2008</v>
      </c>
      <c r="D5" s="34" t="s">
        <v>89</v>
      </c>
      <c r="E5" s="34" t="s">
        <v>129</v>
      </c>
      <c r="F5" s="34" t="s">
        <v>91</v>
      </c>
      <c r="G5" s="46">
        <v>78</v>
      </c>
      <c r="H5" s="46">
        <v>80</v>
      </c>
      <c r="I5" s="88">
        <v>158</v>
      </c>
    </row>
    <row r="6" spans="1:9" x14ac:dyDescent="0.35">
      <c r="A6" s="28" t="s">
        <v>78</v>
      </c>
      <c r="B6" s="113" t="s">
        <v>99</v>
      </c>
      <c r="C6" s="32">
        <v>2008</v>
      </c>
      <c r="D6" s="34" t="s">
        <v>89</v>
      </c>
      <c r="E6" s="34" t="s">
        <v>98</v>
      </c>
      <c r="F6" s="34" t="s">
        <v>91</v>
      </c>
      <c r="G6" s="29">
        <v>79</v>
      </c>
      <c r="H6" s="29">
        <v>76</v>
      </c>
      <c r="I6" s="88">
        <f>SUM(G6:H6)</f>
        <v>155</v>
      </c>
    </row>
    <row r="7" spans="1:9" x14ac:dyDescent="0.35">
      <c r="A7" s="28" t="s">
        <v>79</v>
      </c>
      <c r="B7" s="44" t="s">
        <v>104</v>
      </c>
      <c r="C7" s="32">
        <v>2004</v>
      </c>
      <c r="D7" s="34" t="s">
        <v>89</v>
      </c>
      <c r="E7" s="34" t="s">
        <v>105</v>
      </c>
      <c r="F7" s="34" t="s">
        <v>91</v>
      </c>
      <c r="G7" s="29">
        <v>76</v>
      </c>
      <c r="H7" s="29">
        <v>65</v>
      </c>
      <c r="I7" s="88">
        <f>SUM(G7:H7)</f>
        <v>141</v>
      </c>
    </row>
    <row r="8" spans="1:9" x14ac:dyDescent="0.35">
      <c r="A8" s="28" t="s">
        <v>80</v>
      </c>
      <c r="B8" s="44" t="s">
        <v>120</v>
      </c>
      <c r="C8" s="50">
        <v>2008</v>
      </c>
      <c r="D8" s="34" t="s">
        <v>89</v>
      </c>
      <c r="E8" s="34" t="s">
        <v>118</v>
      </c>
      <c r="F8" s="34" t="s">
        <v>91</v>
      </c>
      <c r="G8" s="46">
        <v>74</v>
      </c>
      <c r="H8" s="46">
        <v>56</v>
      </c>
      <c r="I8" s="88">
        <f>SUM(G8:H8)</f>
        <v>130</v>
      </c>
    </row>
    <row r="9" spans="1:9" x14ac:dyDescent="0.35">
      <c r="A9" s="28" t="s">
        <v>81</v>
      </c>
      <c r="B9" s="87" t="s">
        <v>112</v>
      </c>
      <c r="C9" s="29">
        <v>2008</v>
      </c>
      <c r="D9" s="34" t="s">
        <v>89</v>
      </c>
      <c r="E9" s="34" t="s">
        <v>107</v>
      </c>
      <c r="F9" s="34" t="s">
        <v>91</v>
      </c>
      <c r="G9" s="46">
        <v>60</v>
      </c>
      <c r="H9" s="46">
        <v>67</v>
      </c>
      <c r="I9" s="88">
        <f>SUM(G9:H9)</f>
        <v>127</v>
      </c>
    </row>
    <row r="10" spans="1:9" x14ac:dyDescent="0.35">
      <c r="A10" s="28" t="s">
        <v>82</v>
      </c>
      <c r="B10" s="87" t="s">
        <v>117</v>
      </c>
      <c r="C10" s="50">
        <v>2004</v>
      </c>
      <c r="D10" s="34" t="s">
        <v>89</v>
      </c>
      <c r="E10" s="34" t="s">
        <v>118</v>
      </c>
      <c r="F10" s="34" t="s">
        <v>91</v>
      </c>
      <c r="G10" s="46">
        <v>65</v>
      </c>
      <c r="H10" s="46">
        <v>52</v>
      </c>
      <c r="I10" s="88">
        <f>SUM(G10:H10)</f>
        <v>117</v>
      </c>
    </row>
    <row r="11" spans="1:9" x14ac:dyDescent="0.35">
      <c r="A11" s="28" t="s">
        <v>83</v>
      </c>
      <c r="B11" s="87" t="s">
        <v>113</v>
      </c>
      <c r="C11" s="72">
        <v>2008</v>
      </c>
      <c r="D11" s="34" t="s">
        <v>89</v>
      </c>
      <c r="E11" s="34" t="s">
        <v>107</v>
      </c>
      <c r="F11" s="34" t="s">
        <v>91</v>
      </c>
      <c r="G11" s="46">
        <v>58</v>
      </c>
      <c r="H11" s="46">
        <v>50</v>
      </c>
      <c r="I11" s="88">
        <f>SUM(G11:H11)</f>
        <v>108</v>
      </c>
    </row>
    <row r="12" spans="1:9" x14ac:dyDescent="0.35">
      <c r="A12" s="28" t="s">
        <v>148</v>
      </c>
      <c r="B12" s="87" t="s">
        <v>119</v>
      </c>
      <c r="C12" s="50">
        <v>2008</v>
      </c>
      <c r="D12" s="34" t="s">
        <v>89</v>
      </c>
      <c r="E12" s="34" t="s">
        <v>118</v>
      </c>
      <c r="F12" s="34" t="s">
        <v>91</v>
      </c>
      <c r="G12" s="46">
        <v>49</v>
      </c>
      <c r="H12" s="46">
        <v>48</v>
      </c>
      <c r="I12" s="88">
        <f>SUM(G12:H12)</f>
        <v>97</v>
      </c>
    </row>
    <row r="13" spans="1:9" x14ac:dyDescent="0.35">
      <c r="A13" s="28" t="s">
        <v>149</v>
      </c>
      <c r="B13" s="49"/>
      <c r="C13" s="50"/>
      <c r="D13" s="51"/>
      <c r="E13" s="51"/>
      <c r="F13" s="51"/>
      <c r="G13" s="46"/>
      <c r="H13" s="46"/>
      <c r="I13" s="47">
        <f t="shared" ref="I13" si="0">SUM(G13:H13)</f>
        <v>0</v>
      </c>
    </row>
    <row r="14" spans="1:9" x14ac:dyDescent="0.35">
      <c r="A14" s="3"/>
      <c r="C14" s="3"/>
      <c r="G14" s="3"/>
      <c r="H14" s="3"/>
      <c r="I14" s="3"/>
    </row>
    <row r="15" spans="1:9" x14ac:dyDescent="0.35">
      <c r="A15" s="3"/>
      <c r="C15" s="3"/>
      <c r="G15" s="3"/>
      <c r="H15" s="3"/>
      <c r="I15" s="3"/>
    </row>
    <row r="16" spans="1:9" x14ac:dyDescent="0.35">
      <c r="A16" s="3"/>
      <c r="B16" s="2" t="s">
        <v>38</v>
      </c>
      <c r="C16" s="3"/>
      <c r="G16" s="3"/>
      <c r="H16" s="3"/>
      <c r="I16" s="3"/>
    </row>
    <row r="17" spans="1:9" x14ac:dyDescent="0.35">
      <c r="A17" s="28" t="s">
        <v>32</v>
      </c>
      <c r="B17" s="93" t="s">
        <v>118</v>
      </c>
      <c r="C17" s="94"/>
      <c r="D17" s="94"/>
      <c r="E17" s="95"/>
      <c r="F17" s="45" t="s">
        <v>91</v>
      </c>
      <c r="G17" s="35"/>
      <c r="H17" s="35"/>
      <c r="I17" s="82">
        <v>344</v>
      </c>
    </row>
    <row r="18" spans="1:9" x14ac:dyDescent="0.35">
      <c r="A18" s="28"/>
      <c r="B18" s="35" t="s">
        <v>117</v>
      </c>
      <c r="C18" s="35">
        <v>2004</v>
      </c>
      <c r="D18" s="35" t="s">
        <v>89</v>
      </c>
      <c r="E18" s="34" t="s">
        <v>118</v>
      </c>
      <c r="F18" s="35"/>
      <c r="G18" s="35">
        <v>65</v>
      </c>
      <c r="H18" s="35">
        <v>52</v>
      </c>
      <c r="I18" s="35">
        <v>117</v>
      </c>
    </row>
    <row r="19" spans="1:9" x14ac:dyDescent="0.35">
      <c r="A19" s="28"/>
      <c r="B19" s="35" t="s">
        <v>119</v>
      </c>
      <c r="C19" s="35">
        <v>2008</v>
      </c>
      <c r="D19" s="35" t="s">
        <v>89</v>
      </c>
      <c r="E19" s="34" t="s">
        <v>118</v>
      </c>
      <c r="F19" s="35"/>
      <c r="G19" s="35">
        <v>49</v>
      </c>
      <c r="H19" s="35">
        <v>48</v>
      </c>
      <c r="I19" s="35">
        <v>97</v>
      </c>
    </row>
    <row r="20" spans="1:9" x14ac:dyDescent="0.35">
      <c r="A20" s="28"/>
      <c r="B20" s="35" t="s">
        <v>120</v>
      </c>
      <c r="C20" s="35">
        <v>2008</v>
      </c>
      <c r="D20" s="35" t="s">
        <v>89</v>
      </c>
      <c r="E20" s="34" t="s">
        <v>118</v>
      </c>
      <c r="F20" s="35"/>
      <c r="G20" s="35">
        <v>74</v>
      </c>
      <c r="H20" s="35">
        <v>56</v>
      </c>
      <c r="I20" s="35">
        <v>130</v>
      </c>
    </row>
    <row r="21" spans="1:9" x14ac:dyDescent="0.35">
      <c r="C21" s="3"/>
      <c r="G21" s="3"/>
      <c r="H21" s="3"/>
      <c r="I21" s="3"/>
    </row>
    <row r="22" spans="1:9" x14ac:dyDescent="0.35">
      <c r="A22" s="28" t="s">
        <v>33</v>
      </c>
      <c r="B22" s="93" t="s">
        <v>123</v>
      </c>
      <c r="C22" s="94"/>
      <c r="D22" s="94"/>
      <c r="E22" s="95"/>
      <c r="F22" s="45" t="s">
        <v>45</v>
      </c>
      <c r="G22" s="35"/>
      <c r="H22" s="35"/>
      <c r="I22" s="82" t="s">
        <v>45</v>
      </c>
    </row>
    <row r="23" spans="1:9" x14ac:dyDescent="0.35">
      <c r="A23" s="35"/>
      <c r="B23" s="35"/>
      <c r="C23" s="35"/>
      <c r="D23" s="35"/>
      <c r="E23" s="35"/>
      <c r="F23" s="35"/>
      <c r="G23" s="35"/>
      <c r="H23" s="35" t="s">
        <v>45</v>
      </c>
      <c r="I23" s="35"/>
    </row>
    <row r="24" spans="1:9" x14ac:dyDescent="0.35">
      <c r="A24" s="35"/>
      <c r="B24" s="35"/>
      <c r="C24" s="35"/>
      <c r="D24" s="35"/>
      <c r="E24" s="35"/>
      <c r="F24" s="35"/>
      <c r="G24" s="35"/>
      <c r="H24" s="35"/>
      <c r="I24" s="35"/>
    </row>
    <row r="25" spans="1:9" x14ac:dyDescent="0.35">
      <c r="A25" s="35"/>
      <c r="B25" s="35"/>
      <c r="C25" s="35"/>
      <c r="D25" s="35"/>
      <c r="E25" s="35"/>
      <c r="F25" s="35"/>
      <c r="G25" s="35"/>
      <c r="H25" s="35" t="s">
        <v>45</v>
      </c>
      <c r="I25" s="35"/>
    </row>
    <row r="26" spans="1:9" x14ac:dyDescent="0.35">
      <c r="A26" s="3"/>
      <c r="C26" s="3"/>
      <c r="G26" s="3"/>
      <c r="H26" s="3"/>
      <c r="I26" s="3"/>
    </row>
    <row r="27" spans="1:9" x14ac:dyDescent="0.35">
      <c r="A27" s="28" t="s">
        <v>34</v>
      </c>
      <c r="B27" s="93" t="s">
        <v>45</v>
      </c>
      <c r="C27" s="94"/>
      <c r="D27" s="94"/>
      <c r="E27" s="95"/>
      <c r="F27" s="45" t="s">
        <v>45</v>
      </c>
      <c r="G27" s="35"/>
      <c r="H27" s="35"/>
      <c r="I27" s="82" t="s">
        <v>45</v>
      </c>
    </row>
    <row r="28" spans="1:9" x14ac:dyDescent="0.35">
      <c r="A28" s="35"/>
      <c r="B28" s="35" t="s">
        <v>45</v>
      </c>
      <c r="C28" s="35" t="s">
        <v>45</v>
      </c>
      <c r="D28" s="35"/>
      <c r="E28" s="35"/>
      <c r="F28" s="35"/>
      <c r="G28" s="35"/>
      <c r="H28" s="35" t="s">
        <v>45</v>
      </c>
      <c r="I28" s="35"/>
    </row>
    <row r="29" spans="1:9" x14ac:dyDescent="0.35">
      <c r="A29" s="35"/>
      <c r="B29" s="35" t="s">
        <v>45</v>
      </c>
      <c r="C29" s="35" t="s">
        <v>45</v>
      </c>
      <c r="D29" s="35"/>
      <c r="E29" s="35"/>
      <c r="F29" s="35"/>
      <c r="G29" s="35"/>
      <c r="H29" s="35" t="s">
        <v>45</v>
      </c>
      <c r="I29" s="35"/>
    </row>
    <row r="30" spans="1:9" x14ac:dyDescent="0.35">
      <c r="A30" s="35"/>
      <c r="B30" s="35" t="s">
        <v>45</v>
      </c>
      <c r="C30" s="35" t="s">
        <v>45</v>
      </c>
      <c r="D30" s="35"/>
      <c r="E30" s="35"/>
      <c r="F30" s="35"/>
      <c r="G30" s="35"/>
      <c r="H30" s="35" t="s">
        <v>45</v>
      </c>
      <c r="I30" s="35"/>
    </row>
    <row r="31" spans="1:9" x14ac:dyDescent="0.35">
      <c r="A31" s="3"/>
      <c r="C31" s="3"/>
      <c r="G31" s="3"/>
      <c r="H31" s="3"/>
      <c r="I31" s="3"/>
    </row>
    <row r="32" spans="1:9" ht="15.75" customHeight="1" x14ac:dyDescent="0.35">
      <c r="A32" s="28" t="s">
        <v>78</v>
      </c>
      <c r="B32" s="93" t="s">
        <v>45</v>
      </c>
      <c r="C32" s="94"/>
      <c r="D32" s="94"/>
      <c r="E32" s="95"/>
      <c r="F32" s="45" t="s">
        <v>45</v>
      </c>
      <c r="G32" s="35"/>
      <c r="H32" s="35"/>
      <c r="I32" s="82" t="s">
        <v>45</v>
      </c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.75" customHeight="1" x14ac:dyDescent="0.35">
      <c r="A35" s="28"/>
      <c r="B35" s="45" t="s">
        <v>45</v>
      </c>
      <c r="C35" s="45" t="s">
        <v>45</v>
      </c>
      <c r="D35" s="35"/>
      <c r="E35" s="35"/>
      <c r="F35" s="35"/>
      <c r="G35" s="35"/>
      <c r="H35" s="35" t="s">
        <v>45</v>
      </c>
      <c r="I35" s="35"/>
    </row>
    <row r="36" spans="1:9" ht="15" customHeight="1" x14ac:dyDescent="0.35">
      <c r="C36" s="3"/>
      <c r="G36" s="3"/>
      <c r="H36" s="3"/>
      <c r="I36" s="3"/>
    </row>
    <row r="37" spans="1:9" ht="15.75" customHeight="1" x14ac:dyDescent="0.35">
      <c r="A37" s="28" t="s">
        <v>79</v>
      </c>
      <c r="B37" s="93" t="s">
        <v>45</v>
      </c>
      <c r="C37" s="94"/>
      <c r="D37" s="94"/>
      <c r="E37" s="95"/>
      <c r="F37" s="45" t="s">
        <v>45</v>
      </c>
      <c r="G37" s="35"/>
      <c r="H37" s="35"/>
      <c r="I37" s="82" t="s">
        <v>45</v>
      </c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.75" customHeight="1" x14ac:dyDescent="0.35">
      <c r="A40" s="35"/>
      <c r="B40" s="35" t="s">
        <v>45</v>
      </c>
      <c r="C40" s="35" t="s">
        <v>45</v>
      </c>
      <c r="D40" s="35"/>
      <c r="E40" s="35"/>
      <c r="F40" s="35"/>
      <c r="G40" s="35"/>
      <c r="H40" s="35" t="s">
        <v>45</v>
      </c>
      <c r="I40" s="35"/>
    </row>
    <row r="41" spans="1:9" ht="15" customHeight="1" x14ac:dyDescent="0.35">
      <c r="A41" s="3"/>
      <c r="C41" s="3"/>
      <c r="G41" s="3"/>
      <c r="H41" s="3"/>
      <c r="I41" s="3"/>
    </row>
    <row r="42" spans="1:9" ht="15.75" customHeight="1" x14ac:dyDescent="0.35">
      <c r="A42" s="28" t="s">
        <v>80</v>
      </c>
      <c r="B42" s="93" t="s">
        <v>45</v>
      </c>
      <c r="C42" s="94"/>
      <c r="D42" s="94"/>
      <c r="E42" s="95"/>
      <c r="F42" s="45" t="s">
        <v>45</v>
      </c>
      <c r="G42" s="35"/>
      <c r="H42" s="35"/>
      <c r="I42" s="82" t="s">
        <v>45</v>
      </c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.75" customHeight="1" x14ac:dyDescent="0.35">
      <c r="A45" s="35"/>
      <c r="B45" s="35" t="s">
        <v>45</v>
      </c>
      <c r="C45" s="35" t="s">
        <v>45</v>
      </c>
      <c r="D45" s="35"/>
      <c r="E45" s="35"/>
      <c r="F45" s="35"/>
      <c r="G45" s="35"/>
      <c r="H45" s="35" t="s">
        <v>45</v>
      </c>
      <c r="I45" s="35"/>
    </row>
    <row r="46" spans="1:9" ht="15" customHeight="1" x14ac:dyDescent="0.35"/>
    <row r="47" spans="1:9" ht="15.75" customHeight="1" x14ac:dyDescent="0.35">
      <c r="A47" s="28" t="s">
        <v>81</v>
      </c>
      <c r="B47" s="93" t="s">
        <v>45</v>
      </c>
      <c r="C47" s="94"/>
      <c r="D47" s="94"/>
      <c r="E47" s="95"/>
      <c r="F47" s="45" t="s">
        <v>45</v>
      </c>
      <c r="G47" s="35"/>
      <c r="H47" s="35"/>
      <c r="I47" s="82" t="s">
        <v>45</v>
      </c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.75" customHeight="1" x14ac:dyDescent="0.35">
      <c r="A50" s="28"/>
      <c r="B50" s="45" t="s">
        <v>45</v>
      </c>
      <c r="C50" s="45" t="s">
        <v>45</v>
      </c>
      <c r="D50" s="35"/>
      <c r="E50" s="35"/>
      <c r="F50" s="35"/>
      <c r="G50" s="35"/>
      <c r="H50" s="35" t="s">
        <v>45</v>
      </c>
      <c r="I50" s="35"/>
    </row>
    <row r="51" spans="1:9" ht="15" customHeight="1" x14ac:dyDescent="0.35">
      <c r="C51" s="3"/>
      <c r="G51" s="3"/>
      <c r="H51" s="3"/>
      <c r="I51" s="3"/>
    </row>
    <row r="52" spans="1:9" ht="15.75" customHeight="1" x14ac:dyDescent="0.35">
      <c r="A52" s="28" t="s">
        <v>82</v>
      </c>
      <c r="B52" s="93" t="s">
        <v>45</v>
      </c>
      <c r="C52" s="94"/>
      <c r="D52" s="94"/>
      <c r="E52" s="95"/>
      <c r="F52" s="45" t="s">
        <v>45</v>
      </c>
      <c r="G52" s="35"/>
      <c r="H52" s="35"/>
      <c r="I52" s="82" t="s">
        <v>45</v>
      </c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.75" customHeight="1" x14ac:dyDescent="0.35">
      <c r="A55" s="35"/>
      <c r="B55" s="35" t="s">
        <v>45</v>
      </c>
      <c r="C55" s="35" t="s">
        <v>45</v>
      </c>
      <c r="D55" s="35"/>
      <c r="E55" s="35"/>
      <c r="F55" s="35"/>
      <c r="G55" s="35"/>
      <c r="H55" s="35" t="s">
        <v>45</v>
      </c>
      <c r="I55" s="35"/>
    </row>
    <row r="56" spans="1:9" ht="15" customHeight="1" x14ac:dyDescent="0.35">
      <c r="A56" s="3"/>
      <c r="C56" s="3"/>
      <c r="G56" s="3"/>
      <c r="H56" s="3"/>
      <c r="I56" s="3"/>
    </row>
    <row r="57" spans="1:9" ht="15.75" customHeight="1" x14ac:dyDescent="0.35">
      <c r="A57" s="28" t="s">
        <v>83</v>
      </c>
      <c r="B57" s="93" t="s">
        <v>45</v>
      </c>
      <c r="C57" s="94"/>
      <c r="D57" s="94"/>
      <c r="E57" s="95"/>
      <c r="F57" s="45" t="s">
        <v>45</v>
      </c>
      <c r="G57" s="35"/>
      <c r="H57" s="35"/>
      <c r="I57" s="82" t="s">
        <v>45</v>
      </c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.75" customHeight="1" x14ac:dyDescent="0.35">
      <c r="A60" s="35"/>
      <c r="B60" s="35" t="s">
        <v>45</v>
      </c>
      <c r="C60" s="35" t="s">
        <v>45</v>
      </c>
      <c r="D60" s="35"/>
      <c r="E60" s="35"/>
      <c r="F60" s="35"/>
      <c r="G60" s="35"/>
      <c r="H60" s="35" t="s">
        <v>45</v>
      </c>
      <c r="I60" s="35"/>
    </row>
    <row r="61" spans="1:9" ht="15" customHeight="1" x14ac:dyDescent="0.35"/>
  </sheetData>
  <mergeCells count="9">
    <mergeCell ref="B47:E47"/>
    <mergeCell ref="B52:E52"/>
    <mergeCell ref="B57:E57"/>
    <mergeCell ref="B17:E17"/>
    <mergeCell ref="B22:E22"/>
    <mergeCell ref="B27:E27"/>
    <mergeCell ref="B32:E32"/>
    <mergeCell ref="B37:E37"/>
    <mergeCell ref="B42:E42"/>
  </mergeCells>
  <phoneticPr fontId="0" type="noConversion"/>
  <conditionalFormatting sqref="I3:I13">
    <cfRule type="cellIs" dxfId="49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3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9921875" defaultRowHeight="15" x14ac:dyDescent="0.35"/>
  <cols>
    <col min="1" max="1" width="6" style="4" customWidth="1"/>
    <col min="2" max="2" width="27" style="3" bestFit="1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3" customWidth="1"/>
    <col min="7" max="8" width="6.73046875" style="9" customWidth="1"/>
    <col min="9" max="9" width="6.796875" style="16" customWidth="1"/>
    <col min="10" max="10" width="6.796875" style="83" customWidth="1"/>
    <col min="11" max="16384" width="9.19921875" style="3"/>
  </cols>
  <sheetData>
    <row r="1" spans="1:10" ht="24.75" customHeight="1" x14ac:dyDescent="0.35">
      <c r="A1" s="1" t="s">
        <v>49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85"/>
    </row>
    <row r="3" spans="1:10" x14ac:dyDescent="0.35">
      <c r="A3" s="28">
        <v>1</v>
      </c>
      <c r="B3" s="49" t="s">
        <v>45</v>
      </c>
      <c r="C3" s="50" t="s">
        <v>45</v>
      </c>
      <c r="D3" s="51" t="s">
        <v>45</v>
      </c>
      <c r="E3" s="61" t="s">
        <v>45</v>
      </c>
      <c r="F3" s="51" t="s">
        <v>45</v>
      </c>
      <c r="G3" s="46" t="s">
        <v>45</v>
      </c>
      <c r="H3" s="46" t="s">
        <v>45</v>
      </c>
      <c r="I3" s="47">
        <f t="shared" ref="I3:I27" si="0">SUM(G3:H3)</f>
        <v>0</v>
      </c>
    </row>
    <row r="4" spans="1:10" x14ac:dyDescent="0.35">
      <c r="A4" s="28">
        <v>2</v>
      </c>
      <c r="B4" s="34" t="s">
        <v>45</v>
      </c>
      <c r="C4" s="32" t="s">
        <v>45</v>
      </c>
      <c r="D4" s="51" t="s">
        <v>45</v>
      </c>
      <c r="E4" s="51" t="s">
        <v>45</v>
      </c>
      <c r="F4" s="51" t="s">
        <v>45</v>
      </c>
      <c r="G4" s="46" t="s">
        <v>45</v>
      </c>
      <c r="H4" s="46" t="s">
        <v>45</v>
      </c>
      <c r="I4" s="47">
        <f t="shared" si="0"/>
        <v>0</v>
      </c>
    </row>
    <row r="5" spans="1:10" x14ac:dyDescent="0.35">
      <c r="A5" s="28">
        <v>3</v>
      </c>
      <c r="B5" s="49" t="s">
        <v>45</v>
      </c>
      <c r="C5" s="50" t="s">
        <v>45</v>
      </c>
      <c r="D5" s="51" t="s">
        <v>45</v>
      </c>
      <c r="E5" s="62" t="s">
        <v>45</v>
      </c>
      <c r="F5" s="51" t="s">
        <v>45</v>
      </c>
      <c r="G5" s="46" t="s">
        <v>45</v>
      </c>
      <c r="H5" s="46" t="s">
        <v>45</v>
      </c>
      <c r="I5" s="47">
        <f t="shared" si="0"/>
        <v>0</v>
      </c>
    </row>
    <row r="6" spans="1:10" x14ac:dyDescent="0.35">
      <c r="A6" s="28">
        <v>4</v>
      </c>
      <c r="B6" s="45"/>
      <c r="C6" s="29"/>
      <c r="D6" s="51"/>
      <c r="E6" s="51"/>
      <c r="F6" s="53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5"/>
      <c r="C9" s="29"/>
      <c r="D9" s="51"/>
      <c r="E9" s="53"/>
      <c r="F9" s="53"/>
      <c r="G9" s="46"/>
      <c r="H9" s="46"/>
      <c r="I9" s="47">
        <f t="shared" si="0"/>
        <v>0</v>
      </c>
    </row>
    <row r="10" spans="1:10" x14ac:dyDescent="0.35">
      <c r="A10" s="28">
        <v>8</v>
      </c>
      <c r="B10" s="45"/>
      <c r="C10" s="29"/>
      <c r="D10" s="51"/>
      <c r="E10" s="53"/>
      <c r="F10" s="53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93" t="s">
        <v>45</v>
      </c>
      <c r="C31" s="94"/>
      <c r="D31" s="94"/>
      <c r="E31" s="95"/>
      <c r="F31" s="45" t="s">
        <v>45</v>
      </c>
      <c r="G31" s="35"/>
      <c r="H31" s="35"/>
      <c r="I31" s="82" t="s">
        <v>45</v>
      </c>
    </row>
    <row r="32" spans="1:9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  <c r="I35" s="3"/>
    </row>
    <row r="36" spans="1:9" x14ac:dyDescent="0.35">
      <c r="A36" s="28" t="s">
        <v>33</v>
      </c>
      <c r="B36" s="93" t="s">
        <v>45</v>
      </c>
      <c r="C36" s="94"/>
      <c r="D36" s="94"/>
      <c r="E36" s="95"/>
      <c r="F36" s="45" t="s">
        <v>45</v>
      </c>
      <c r="G36" s="35"/>
      <c r="H36" s="35"/>
      <c r="I36" s="82" t="s">
        <v>45</v>
      </c>
    </row>
    <row r="37" spans="1:9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93" t="s">
        <v>45</v>
      </c>
      <c r="C41" s="94"/>
      <c r="D41" s="94"/>
      <c r="E41" s="95"/>
      <c r="F41" s="45" t="s">
        <v>45</v>
      </c>
      <c r="G41" s="35"/>
      <c r="H41" s="35"/>
      <c r="I41" s="82" t="s">
        <v>45</v>
      </c>
    </row>
    <row r="42" spans="1:9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93" t="s">
        <v>45</v>
      </c>
      <c r="C46" s="94"/>
      <c r="D46" s="94"/>
      <c r="E46" s="95"/>
      <c r="F46" s="45" t="s">
        <v>45</v>
      </c>
      <c r="G46" s="35"/>
      <c r="H46" s="35"/>
      <c r="I46" s="82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93" t="s">
        <v>45</v>
      </c>
      <c r="C51" s="94"/>
      <c r="D51" s="94"/>
      <c r="E51" s="95"/>
      <c r="F51" s="45" t="s">
        <v>45</v>
      </c>
      <c r="G51" s="35"/>
      <c r="H51" s="35"/>
      <c r="I51" s="82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93" t="s">
        <v>45</v>
      </c>
      <c r="C56" s="94"/>
      <c r="D56" s="94"/>
      <c r="E56" s="95"/>
      <c r="F56" s="45" t="s">
        <v>45</v>
      </c>
      <c r="G56" s="35"/>
      <c r="H56" s="35"/>
      <c r="I56" s="82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93" t="s">
        <v>45</v>
      </c>
      <c r="C61" s="94"/>
      <c r="D61" s="94"/>
      <c r="E61" s="95"/>
      <c r="F61" s="45" t="s">
        <v>45</v>
      </c>
      <c r="G61" s="35"/>
      <c r="H61" s="35"/>
      <c r="I61" s="82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93" t="s">
        <v>45</v>
      </c>
      <c r="C66" s="94"/>
      <c r="D66" s="94"/>
      <c r="E66" s="95"/>
      <c r="F66" s="45" t="s">
        <v>45</v>
      </c>
      <c r="G66" s="35"/>
      <c r="H66" s="35"/>
      <c r="I66" s="82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93" t="s">
        <v>45</v>
      </c>
      <c r="C71" s="94"/>
      <c r="D71" s="94"/>
      <c r="E71" s="95"/>
      <c r="F71" s="45" t="s">
        <v>45</v>
      </c>
      <c r="G71" s="35"/>
      <c r="H71" s="35"/>
      <c r="I71" s="82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70" zoomScaleNormal="73" zoomScaleSheetLayoutView="7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B3" sqref="B3:K3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11" customWidth="1"/>
    <col min="7" max="10" width="6.19921875" style="9" customWidth="1"/>
    <col min="11" max="11" width="6.796875" style="3" customWidth="1"/>
    <col min="12" max="12" width="6.73046875" style="83" customWidth="1"/>
    <col min="13" max="16384" width="9.19921875" style="3"/>
  </cols>
  <sheetData>
    <row r="1" spans="1:12" ht="24.75" customHeight="1" x14ac:dyDescent="0.35">
      <c r="A1" s="1" t="s">
        <v>50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85"/>
    </row>
    <row r="3" spans="1:12" x14ac:dyDescent="0.35">
      <c r="A3" s="28">
        <v>1</v>
      </c>
      <c r="B3" s="44" t="s">
        <v>131</v>
      </c>
      <c r="C3" s="32">
        <v>2008</v>
      </c>
      <c r="D3" s="34" t="s">
        <v>133</v>
      </c>
      <c r="E3" s="34" t="s">
        <v>132</v>
      </c>
      <c r="F3" s="34" t="s">
        <v>91</v>
      </c>
      <c r="G3" s="29" t="s">
        <v>45</v>
      </c>
      <c r="H3" s="29" t="s">
        <v>45</v>
      </c>
      <c r="I3" s="29" t="s">
        <v>45</v>
      </c>
      <c r="J3" s="29" t="s">
        <v>45</v>
      </c>
      <c r="K3" s="81">
        <v>365</v>
      </c>
    </row>
    <row r="4" spans="1:12" ht="15.75" customHeight="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81">
        <f t="shared" ref="K4:K8" si="0">SUM(G4:J4)</f>
        <v>0</v>
      </c>
    </row>
    <row r="5" spans="1:12" ht="15.75" customHeight="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81">
        <f t="shared" si="0"/>
        <v>0</v>
      </c>
    </row>
    <row r="6" spans="1:12" ht="15.75" customHeight="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81">
        <f t="shared" si="0"/>
        <v>0</v>
      </c>
    </row>
    <row r="7" spans="1:12" ht="15.75" customHeight="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81">
        <f t="shared" si="0"/>
        <v>0</v>
      </c>
    </row>
    <row r="8" spans="1:12" ht="15.75" customHeight="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81">
        <f t="shared" si="0"/>
        <v>0</v>
      </c>
    </row>
    <row r="9" spans="1:12" ht="15.75" customHeight="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ref="K9:K27" si="1">SUM(G9:J9)</f>
        <v>0</v>
      </c>
    </row>
    <row r="10" spans="1:12" ht="15.75" customHeight="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1"/>
        <v>0</v>
      </c>
    </row>
    <row r="11" spans="1:12" ht="15.75" customHeight="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1"/>
        <v>0</v>
      </c>
    </row>
    <row r="12" spans="1:12" ht="15.75" customHeight="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1"/>
        <v>0</v>
      </c>
    </row>
    <row r="13" spans="1:12" ht="15.75" customHeight="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1"/>
        <v>0</v>
      </c>
    </row>
    <row r="14" spans="1:12" ht="15.75" customHeight="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1"/>
        <v>0</v>
      </c>
    </row>
    <row r="15" spans="1:12" ht="15.75" customHeight="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1"/>
        <v>0</v>
      </c>
    </row>
    <row r="16" spans="1:12" ht="15.75" customHeight="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ht="15.75" customHeight="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ht="15.75" customHeight="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1"/>
        <v>0</v>
      </c>
    </row>
    <row r="19" spans="1:11" ht="15.75" customHeight="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1"/>
        <v>0</v>
      </c>
    </row>
    <row r="20" spans="1:11" ht="15.75" customHeight="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1"/>
        <v>0</v>
      </c>
    </row>
    <row r="21" spans="1:11" ht="15.75" customHeight="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1"/>
        <v>0</v>
      </c>
    </row>
    <row r="22" spans="1:11" ht="15.75" customHeight="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1"/>
        <v>0</v>
      </c>
    </row>
    <row r="23" spans="1:11" ht="15.75" customHeight="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1"/>
        <v>0</v>
      </c>
    </row>
    <row r="24" spans="1:11" ht="15.75" customHeight="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1"/>
        <v>0</v>
      </c>
    </row>
    <row r="25" spans="1:11" ht="15.75" customHeight="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1"/>
        <v>0</v>
      </c>
    </row>
    <row r="26" spans="1:11" ht="15.75" customHeight="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1"/>
        <v>0</v>
      </c>
    </row>
    <row r="27" spans="1:11" ht="15.75" customHeight="1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29"/>
      <c r="J27" s="29"/>
      <c r="K27" s="30">
        <f t="shared" si="1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93" t="s">
        <v>45</v>
      </c>
      <c r="C31" s="94"/>
      <c r="D31" s="94"/>
      <c r="E31" s="95"/>
      <c r="F31" s="45" t="s">
        <v>45</v>
      </c>
      <c r="G31" s="35"/>
      <c r="H31" s="35"/>
      <c r="I31" s="82"/>
      <c r="J31" s="35"/>
      <c r="K31" s="82" t="s">
        <v>45</v>
      </c>
    </row>
    <row r="32" spans="1:11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F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93" t="s">
        <v>45</v>
      </c>
      <c r="C36" s="94"/>
      <c r="D36" s="94"/>
      <c r="E36" s="95"/>
      <c r="F36" s="45" t="s">
        <v>45</v>
      </c>
      <c r="G36" s="35"/>
      <c r="H36" s="35"/>
      <c r="I36" s="82"/>
      <c r="J36" s="35"/>
      <c r="K36" s="82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F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93" t="s">
        <v>45</v>
      </c>
      <c r="C41" s="94"/>
      <c r="D41" s="94"/>
      <c r="E41" s="95"/>
      <c r="F41" s="45" t="s">
        <v>45</v>
      </c>
      <c r="G41" s="35"/>
      <c r="H41" s="35"/>
      <c r="I41" s="82"/>
      <c r="J41" s="35"/>
      <c r="K41" s="82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5" spans="1:11" ht="15" customHeight="1" x14ac:dyDescent="0.35"/>
    <row r="46" spans="1:11" ht="15.75" customHeight="1" x14ac:dyDescent="0.35">
      <c r="A46" s="28" t="s">
        <v>78</v>
      </c>
      <c r="B46" s="93" t="s">
        <v>45</v>
      </c>
      <c r="C46" s="94"/>
      <c r="D46" s="94"/>
      <c r="E46" s="95"/>
      <c r="F46" s="45" t="s">
        <v>45</v>
      </c>
      <c r="G46" s="35"/>
      <c r="H46" s="35"/>
      <c r="I46" s="82"/>
      <c r="J46" s="35"/>
      <c r="K46" s="82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ht="15" customHeight="1" x14ac:dyDescent="0.35">
      <c r="C50" s="3"/>
      <c r="F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93" t="s">
        <v>45</v>
      </c>
      <c r="C51" s="94"/>
      <c r="D51" s="94"/>
      <c r="E51" s="95"/>
      <c r="F51" s="45" t="s">
        <v>45</v>
      </c>
      <c r="G51" s="35"/>
      <c r="H51" s="35"/>
      <c r="I51" s="82"/>
      <c r="J51" s="35"/>
      <c r="K51" s="82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ht="15" customHeight="1" x14ac:dyDescent="0.35">
      <c r="A55" s="3"/>
      <c r="C55" s="3"/>
      <c r="F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93" t="s">
        <v>45</v>
      </c>
      <c r="C56" s="94"/>
      <c r="D56" s="94"/>
      <c r="E56" s="95"/>
      <c r="F56" s="45" t="s">
        <v>45</v>
      </c>
      <c r="G56" s="35"/>
      <c r="H56" s="35"/>
      <c r="I56" s="82"/>
      <c r="J56" s="35"/>
      <c r="K56" s="82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0" spans="1:11" ht="15" customHeight="1" x14ac:dyDescent="0.35"/>
    <row r="61" spans="1:11" ht="14.95" customHeight="1" x14ac:dyDescent="0.35">
      <c r="A61" s="28" t="s">
        <v>81</v>
      </c>
      <c r="B61" s="93" t="s">
        <v>45</v>
      </c>
      <c r="C61" s="94"/>
      <c r="D61" s="94"/>
      <c r="E61" s="95"/>
      <c r="F61" s="45" t="s">
        <v>45</v>
      </c>
      <c r="G61" s="35"/>
      <c r="H61" s="35"/>
      <c r="I61" s="82"/>
      <c r="J61" s="35"/>
      <c r="K61" s="82" t="s">
        <v>45</v>
      </c>
    </row>
    <row r="62" spans="1:11" ht="14.9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4.9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4.9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ht="15" customHeight="1" x14ac:dyDescent="0.35">
      <c r="C65" s="3"/>
      <c r="F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93" t="s">
        <v>45</v>
      </c>
      <c r="C66" s="94"/>
      <c r="D66" s="94"/>
      <c r="E66" s="95"/>
      <c r="F66" s="45" t="s">
        <v>45</v>
      </c>
      <c r="G66" s="35"/>
      <c r="H66" s="35"/>
      <c r="I66" s="82"/>
      <c r="J66" s="35"/>
      <c r="K66" s="82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ht="15" customHeight="1" x14ac:dyDescent="0.35">
      <c r="A70" s="3"/>
      <c r="C70" s="3"/>
      <c r="F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93" t="s">
        <v>45</v>
      </c>
      <c r="C71" s="94"/>
      <c r="D71" s="94"/>
      <c r="E71" s="95"/>
      <c r="F71" s="45" t="s">
        <v>45</v>
      </c>
      <c r="G71" s="35"/>
      <c r="H71" s="35"/>
      <c r="I71" s="82"/>
      <c r="J71" s="35"/>
      <c r="K71" s="82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  <row r="75" spans="1:11" ht="15" customHeight="1" x14ac:dyDescent="0.35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7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80" zoomScaleNormal="73" zoomScaleSheetLayoutView="8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B20" sqref="B20"/>
    </sheetView>
  </sheetViews>
  <sheetFormatPr defaultColWidth="9.19921875" defaultRowHeight="15" x14ac:dyDescent="0.35"/>
  <cols>
    <col min="1" max="1" width="6" style="3" customWidth="1"/>
    <col min="2" max="2" width="27" style="3" customWidth="1"/>
    <col min="3" max="3" width="6.19921875" style="3" customWidth="1"/>
    <col min="4" max="4" width="17.265625" style="3" customWidth="1"/>
    <col min="5" max="5" width="100.265625" style="3" customWidth="1"/>
    <col min="6" max="6" width="16.19921875" style="3" customWidth="1"/>
    <col min="7" max="8" width="6.73046875" style="5" customWidth="1"/>
    <col min="9" max="9" width="6.796875" style="3" customWidth="1"/>
    <col min="10" max="10" width="6.796875" style="83" customWidth="1"/>
    <col min="11" max="16384" width="9.19921875" style="3"/>
  </cols>
  <sheetData>
    <row r="1" spans="1:10" ht="24.75" customHeight="1" x14ac:dyDescent="0.35">
      <c r="A1" s="12" t="s">
        <v>51</v>
      </c>
      <c r="C1" s="4"/>
      <c r="G1" s="9"/>
      <c r="H1" s="9"/>
      <c r="I1" s="2"/>
    </row>
    <row r="2" spans="1:10" s="2" customFormat="1" ht="15.75" customHeigh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85"/>
    </row>
    <row r="3" spans="1:10" ht="15.75" customHeight="1" x14ac:dyDescent="0.35">
      <c r="A3" s="28">
        <v>1</v>
      </c>
      <c r="B3" s="44" t="s">
        <v>92</v>
      </c>
      <c r="C3" s="32">
        <v>2011</v>
      </c>
      <c r="D3" s="34" t="s">
        <v>89</v>
      </c>
      <c r="E3" s="34" t="s">
        <v>93</v>
      </c>
      <c r="F3" s="34" t="s">
        <v>91</v>
      </c>
      <c r="G3" s="29">
        <v>79</v>
      </c>
      <c r="H3" s="29">
        <v>82</v>
      </c>
      <c r="I3" s="88">
        <f>SUM(G3:H3)</f>
        <v>161</v>
      </c>
    </row>
    <row r="4" spans="1:10" ht="15.75" customHeight="1" x14ac:dyDescent="0.35">
      <c r="A4" s="28">
        <v>2</v>
      </c>
      <c r="B4" s="44" t="s">
        <v>127</v>
      </c>
      <c r="C4" s="32">
        <v>2009</v>
      </c>
      <c r="D4" s="34" t="s">
        <v>89</v>
      </c>
      <c r="E4" s="34" t="s">
        <v>123</v>
      </c>
      <c r="F4" s="34" t="s">
        <v>91</v>
      </c>
      <c r="G4" s="29">
        <v>76</v>
      </c>
      <c r="H4" s="29">
        <v>77</v>
      </c>
      <c r="I4" s="88">
        <f>SUM(G4:H4)</f>
        <v>153</v>
      </c>
    </row>
    <row r="5" spans="1:10" ht="15.75" customHeight="1" x14ac:dyDescent="0.35">
      <c r="A5" s="28">
        <v>3</v>
      </c>
      <c r="B5" s="44" t="s">
        <v>97</v>
      </c>
      <c r="C5" s="32">
        <v>2009</v>
      </c>
      <c r="D5" s="34" t="s">
        <v>89</v>
      </c>
      <c r="E5" s="34" t="s">
        <v>98</v>
      </c>
      <c r="F5" s="34" t="s">
        <v>91</v>
      </c>
      <c r="G5" s="29">
        <v>73</v>
      </c>
      <c r="H5" s="29">
        <v>61</v>
      </c>
      <c r="I5" s="88">
        <f>SUM(G5:H5)</f>
        <v>134</v>
      </c>
    </row>
    <row r="6" spans="1:10" ht="15.75" customHeight="1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ref="I5:I27" si="0">SUM(G6:H6)</f>
        <v>0</v>
      </c>
    </row>
    <row r="7" spans="1:10" ht="15.75" customHeight="1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ht="15.75" customHeight="1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ht="15.75" customHeight="1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10" ht="15.75" customHeight="1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10" ht="15.75" customHeight="1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ht="15.75" customHeight="1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ht="15.75" customHeight="1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ht="15.75" customHeight="1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ht="15.75" customHeight="1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ht="15.75" customHeight="1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ht="15.75" customHeight="1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ht="15.75" customHeight="1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ht="15.75" customHeight="1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ht="15.75" customHeight="1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ht="15.75" customHeight="1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ht="15.75" customHeight="1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ht="15.75" customHeight="1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ht="15.75" customHeight="1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ht="15.75" customHeight="1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ht="15.75" customHeight="1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ht="15.75" customHeight="1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38</v>
      </c>
      <c r="G30" s="3"/>
      <c r="H30" s="3"/>
    </row>
    <row r="31" spans="1:9" ht="15.75" customHeight="1" x14ac:dyDescent="0.35">
      <c r="A31" s="28" t="s">
        <v>32</v>
      </c>
      <c r="B31" s="93" t="s">
        <v>45</v>
      </c>
      <c r="C31" s="94"/>
      <c r="D31" s="94"/>
      <c r="E31" s="95"/>
      <c r="F31" s="45" t="s">
        <v>45</v>
      </c>
      <c r="G31" s="35"/>
      <c r="H31" s="35"/>
      <c r="I31" s="82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93" t="s">
        <v>45</v>
      </c>
      <c r="C36" s="94"/>
      <c r="D36" s="94"/>
      <c r="E36" s="95"/>
      <c r="F36" s="45" t="s">
        <v>45</v>
      </c>
      <c r="G36" s="35"/>
      <c r="H36" s="35"/>
      <c r="I36" s="82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93" t="s">
        <v>45</v>
      </c>
      <c r="C41" s="94"/>
      <c r="D41" s="94"/>
      <c r="E41" s="95"/>
      <c r="F41" s="45" t="s">
        <v>45</v>
      </c>
      <c r="G41" s="35"/>
      <c r="H41" s="35"/>
      <c r="I41" s="82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93" t="s">
        <v>45</v>
      </c>
      <c r="C46" s="94"/>
      <c r="D46" s="94"/>
      <c r="E46" s="95"/>
      <c r="F46" s="45" t="s">
        <v>45</v>
      </c>
      <c r="G46" s="35"/>
      <c r="H46" s="35"/>
      <c r="I46" s="82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79</v>
      </c>
      <c r="B51" s="93" t="s">
        <v>45</v>
      </c>
      <c r="C51" s="94"/>
      <c r="D51" s="94"/>
      <c r="E51" s="95"/>
      <c r="F51" s="45" t="s">
        <v>45</v>
      </c>
      <c r="G51" s="35"/>
      <c r="H51" s="35"/>
      <c r="I51" s="82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80</v>
      </c>
      <c r="B56" s="93" t="s">
        <v>45</v>
      </c>
      <c r="C56" s="94"/>
      <c r="D56" s="94"/>
      <c r="E56" s="95"/>
      <c r="F56" s="45" t="s">
        <v>45</v>
      </c>
      <c r="G56" s="35"/>
      <c r="H56" s="35"/>
      <c r="I56" s="82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93" t="s">
        <v>45</v>
      </c>
      <c r="C61" s="94"/>
      <c r="D61" s="94"/>
      <c r="E61" s="95"/>
      <c r="F61" s="45" t="s">
        <v>45</v>
      </c>
      <c r="G61" s="35"/>
      <c r="H61" s="35"/>
      <c r="I61" s="82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82</v>
      </c>
      <c r="B66" s="93" t="s">
        <v>45</v>
      </c>
      <c r="C66" s="94"/>
      <c r="D66" s="94"/>
      <c r="E66" s="95"/>
      <c r="F66" s="45" t="s">
        <v>45</v>
      </c>
      <c r="G66" s="35"/>
      <c r="H66" s="35"/>
      <c r="I66" s="82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G70" s="3"/>
      <c r="H70" s="3"/>
    </row>
    <row r="71" spans="1:9" ht="15.75" customHeight="1" x14ac:dyDescent="0.35">
      <c r="A71" s="28" t="s">
        <v>83</v>
      </c>
      <c r="B71" s="93" t="s">
        <v>45</v>
      </c>
      <c r="C71" s="94"/>
      <c r="D71" s="94"/>
      <c r="E71" s="95"/>
      <c r="F71" s="45" t="s">
        <v>45</v>
      </c>
      <c r="G71" s="35"/>
      <c r="H71" s="35"/>
      <c r="I71" s="82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P61" sqref="P61"/>
    </sheetView>
  </sheetViews>
  <sheetFormatPr defaultColWidth="9.19921875" defaultRowHeight="15" x14ac:dyDescent="0.35"/>
  <cols>
    <col min="1" max="1" width="6" style="3" customWidth="1"/>
    <col min="2" max="2" width="27" style="3" customWidth="1"/>
    <col min="3" max="3" width="6.19921875" style="3" customWidth="1"/>
    <col min="4" max="4" width="17.265625" style="3" customWidth="1"/>
    <col min="5" max="5" width="100.265625" style="3" customWidth="1"/>
    <col min="6" max="6" width="16.19921875" style="3" customWidth="1"/>
    <col min="7" max="8" width="6.73046875" style="5" customWidth="1"/>
    <col min="9" max="10" width="6.796875" style="3" customWidth="1"/>
    <col min="11" max="16384" width="9.19921875" style="3"/>
  </cols>
  <sheetData>
    <row r="1" spans="1:9" ht="24.75" customHeight="1" x14ac:dyDescent="0.35">
      <c r="A1" s="12" t="s">
        <v>52</v>
      </c>
      <c r="C1" s="4"/>
      <c r="G1" s="9"/>
      <c r="H1" s="9"/>
      <c r="I1" s="2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89">
        <f>SUM(G3:H3)</f>
        <v>0</v>
      </c>
    </row>
    <row r="4" spans="1:9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47">
        <f t="shared" ref="I4:I27" si="0">SUM(G4:H4)</f>
        <v>0</v>
      </c>
    </row>
    <row r="5" spans="1:9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47">
        <f t="shared" si="0"/>
        <v>0</v>
      </c>
    </row>
    <row r="6" spans="1:9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si="0"/>
        <v>0</v>
      </c>
    </row>
    <row r="7" spans="1:9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9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9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9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9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9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9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9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9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9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38</v>
      </c>
      <c r="G30" s="3"/>
      <c r="H30" s="3"/>
    </row>
    <row r="31" spans="1:9" ht="15.75" customHeight="1" x14ac:dyDescent="0.35">
      <c r="A31" s="28" t="s">
        <v>32</v>
      </c>
      <c r="B31" s="45" t="s">
        <v>45</v>
      </c>
      <c r="C31" s="45"/>
      <c r="D31" s="35"/>
      <c r="E31" s="35"/>
      <c r="F31" s="45" t="s">
        <v>45</v>
      </c>
      <c r="G31" s="35"/>
      <c r="H31" s="35"/>
      <c r="I31" s="82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45" t="s">
        <v>45</v>
      </c>
      <c r="C36" s="35"/>
      <c r="D36" s="35"/>
      <c r="E36" s="35"/>
      <c r="F36" s="45" t="s">
        <v>45</v>
      </c>
      <c r="G36" s="35"/>
      <c r="H36" s="35"/>
      <c r="I36" s="82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45" t="s">
        <v>45</v>
      </c>
      <c r="C41" s="35"/>
      <c r="D41" s="35"/>
      <c r="E41" s="35"/>
      <c r="F41" s="45" t="s">
        <v>45</v>
      </c>
      <c r="G41" s="35"/>
      <c r="H41" s="35"/>
      <c r="I41" s="82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45" t="s">
        <v>45</v>
      </c>
      <c r="C46" s="45"/>
      <c r="D46" s="35"/>
      <c r="E46" s="35"/>
      <c r="F46" s="45" t="s">
        <v>45</v>
      </c>
      <c r="G46" s="35"/>
      <c r="H46" s="35"/>
      <c r="I46" s="82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79</v>
      </c>
      <c r="B51" s="45" t="s">
        <v>45</v>
      </c>
      <c r="C51" s="35"/>
      <c r="D51" s="35"/>
      <c r="E51" s="35"/>
      <c r="F51" s="45" t="s">
        <v>45</v>
      </c>
      <c r="G51" s="35"/>
      <c r="H51" s="35"/>
      <c r="I51" s="82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80</v>
      </c>
      <c r="B56" s="45" t="s">
        <v>45</v>
      </c>
      <c r="C56" s="35"/>
      <c r="D56" s="35"/>
      <c r="E56" s="35"/>
      <c r="F56" s="45" t="s">
        <v>45</v>
      </c>
      <c r="G56" s="35"/>
      <c r="H56" s="35"/>
      <c r="I56" s="82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45" t="s">
        <v>45</v>
      </c>
      <c r="C61" s="45"/>
      <c r="D61" s="35"/>
      <c r="E61" s="35"/>
      <c r="F61" s="45" t="s">
        <v>45</v>
      </c>
      <c r="G61" s="35"/>
      <c r="H61" s="35"/>
      <c r="I61" s="82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82</v>
      </c>
      <c r="B66" s="45" t="s">
        <v>45</v>
      </c>
      <c r="C66" s="35"/>
      <c r="D66" s="35"/>
      <c r="E66" s="35"/>
      <c r="F66" s="45" t="s">
        <v>45</v>
      </c>
      <c r="G66" s="35"/>
      <c r="H66" s="35"/>
      <c r="I66" s="82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G70" s="3"/>
      <c r="H70" s="3"/>
    </row>
    <row r="71" spans="1:9" ht="15.75" customHeight="1" x14ac:dyDescent="0.35">
      <c r="A71" s="28" t="s">
        <v>83</v>
      </c>
      <c r="B71" s="45" t="s">
        <v>45</v>
      </c>
      <c r="C71" s="35"/>
      <c r="D71" s="35"/>
      <c r="E71" s="35"/>
      <c r="F71" s="45" t="s">
        <v>45</v>
      </c>
      <c r="G71" s="35"/>
      <c r="H71" s="35"/>
      <c r="I71" s="82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conditionalFormatting sqref="I3:I27">
    <cfRule type="cellIs" dxfId="4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85" zoomScaleNormal="73" zoomScaleSheetLayoutView="85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B31" sqref="B31:I34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11" customWidth="1"/>
    <col min="7" max="8" width="6.73046875" style="9" customWidth="1"/>
    <col min="9" max="9" width="6.796875" style="3" customWidth="1"/>
    <col min="10" max="10" width="6.796875" style="83" customWidth="1"/>
    <col min="11" max="16384" width="9.19921875" style="3"/>
  </cols>
  <sheetData>
    <row r="1" spans="1:10" ht="24.75" customHeight="1" x14ac:dyDescent="0.35">
      <c r="A1" s="12" t="s">
        <v>53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5"/>
    </row>
    <row r="3" spans="1:10" x14ac:dyDescent="0.35">
      <c r="A3" s="28">
        <v>1</v>
      </c>
      <c r="B3" s="49" t="s">
        <v>109</v>
      </c>
      <c r="C3" s="50">
        <v>2005</v>
      </c>
      <c r="D3" s="34" t="s">
        <v>89</v>
      </c>
      <c r="E3" s="34" t="s">
        <v>107</v>
      </c>
      <c r="F3" s="34" t="s">
        <v>91</v>
      </c>
      <c r="G3" s="46">
        <v>89</v>
      </c>
      <c r="H3" s="46">
        <v>85</v>
      </c>
      <c r="I3" s="47">
        <f>SUM(G3:H3)</f>
        <v>174</v>
      </c>
    </row>
    <row r="4" spans="1:10" x14ac:dyDescent="0.35">
      <c r="A4" s="28">
        <v>2</v>
      </c>
      <c r="B4" s="49" t="s">
        <v>110</v>
      </c>
      <c r="C4" s="50">
        <v>2005</v>
      </c>
      <c r="D4" s="34" t="s">
        <v>89</v>
      </c>
      <c r="E4" s="34" t="s">
        <v>107</v>
      </c>
      <c r="F4" s="34" t="s">
        <v>91</v>
      </c>
      <c r="G4" s="46">
        <v>81</v>
      </c>
      <c r="H4" s="46">
        <v>91</v>
      </c>
      <c r="I4" s="47">
        <f>SUM(G4:H4)</f>
        <v>172</v>
      </c>
    </row>
    <row r="5" spans="1:10" x14ac:dyDescent="0.35">
      <c r="A5" s="28">
        <v>3</v>
      </c>
      <c r="B5" s="44" t="s">
        <v>88</v>
      </c>
      <c r="C5" s="32">
        <v>2007</v>
      </c>
      <c r="D5" s="34" t="s">
        <v>89</v>
      </c>
      <c r="E5" s="34" t="s">
        <v>90</v>
      </c>
      <c r="F5" s="34" t="s">
        <v>91</v>
      </c>
      <c r="G5" s="29">
        <v>84</v>
      </c>
      <c r="H5" s="29">
        <v>86</v>
      </c>
      <c r="I5" s="47">
        <f>SUM(G5:H5)</f>
        <v>170</v>
      </c>
    </row>
    <row r="6" spans="1:10" x14ac:dyDescent="0.35">
      <c r="A6" s="28">
        <v>4</v>
      </c>
      <c r="B6" s="49" t="s">
        <v>111</v>
      </c>
      <c r="C6" s="50">
        <v>2005</v>
      </c>
      <c r="D6" s="34" t="s">
        <v>89</v>
      </c>
      <c r="E6" s="34" t="s">
        <v>107</v>
      </c>
      <c r="F6" s="34" t="s">
        <v>91</v>
      </c>
      <c r="G6" s="46">
        <v>84</v>
      </c>
      <c r="H6" s="46">
        <v>82</v>
      </c>
      <c r="I6" s="47">
        <f>SUM(G6:H6)</f>
        <v>166</v>
      </c>
    </row>
    <row r="7" spans="1:10" x14ac:dyDescent="0.35">
      <c r="A7" s="28">
        <v>5</v>
      </c>
      <c r="B7" s="44" t="s">
        <v>106</v>
      </c>
      <c r="C7" s="32">
        <v>2005</v>
      </c>
      <c r="D7" s="34" t="s">
        <v>89</v>
      </c>
      <c r="E7" s="34" t="s">
        <v>107</v>
      </c>
      <c r="F7" s="34" t="s">
        <v>91</v>
      </c>
      <c r="G7" s="29">
        <v>79</v>
      </c>
      <c r="H7" s="29">
        <v>78</v>
      </c>
      <c r="I7" s="47">
        <f>SUM(G7:H7)</f>
        <v>157</v>
      </c>
    </row>
    <row r="8" spans="1:10" x14ac:dyDescent="0.35">
      <c r="A8" s="28">
        <v>6</v>
      </c>
      <c r="B8" s="34" t="s">
        <v>122</v>
      </c>
      <c r="C8" s="32">
        <v>2007</v>
      </c>
      <c r="D8" s="34" t="s">
        <v>89</v>
      </c>
      <c r="E8" s="51" t="s">
        <v>123</v>
      </c>
      <c r="F8" s="34" t="s">
        <v>91</v>
      </c>
      <c r="G8" s="46">
        <v>72</v>
      </c>
      <c r="H8" s="46">
        <v>82</v>
      </c>
      <c r="I8" s="47">
        <f>SUM(G8:H8)</f>
        <v>154</v>
      </c>
    </row>
    <row r="9" spans="1:10" x14ac:dyDescent="0.35">
      <c r="A9" s="28">
        <v>7</v>
      </c>
      <c r="B9" s="34" t="s">
        <v>108</v>
      </c>
      <c r="C9" s="50">
        <v>2007</v>
      </c>
      <c r="D9" s="34" t="s">
        <v>89</v>
      </c>
      <c r="E9" s="34" t="s">
        <v>107</v>
      </c>
      <c r="F9" s="34" t="s">
        <v>91</v>
      </c>
      <c r="G9" s="46">
        <v>71</v>
      </c>
      <c r="H9" s="46">
        <v>74</v>
      </c>
      <c r="I9" s="47">
        <f>SUM(G9:H9)</f>
        <v>145</v>
      </c>
    </row>
    <row r="10" spans="1:10" x14ac:dyDescent="0.35">
      <c r="A10" s="28">
        <v>8</v>
      </c>
      <c r="B10" s="49" t="s">
        <v>124</v>
      </c>
      <c r="C10" s="50">
        <v>2008</v>
      </c>
      <c r="D10" s="34" t="s">
        <v>89</v>
      </c>
      <c r="E10" s="51" t="s">
        <v>123</v>
      </c>
      <c r="F10" s="34" t="s">
        <v>91</v>
      </c>
      <c r="G10" s="46">
        <v>75</v>
      </c>
      <c r="H10" s="46">
        <v>69</v>
      </c>
      <c r="I10" s="47">
        <f>SUM(G10:H10)</f>
        <v>144</v>
      </c>
    </row>
    <row r="11" spans="1:10" x14ac:dyDescent="0.35">
      <c r="A11" s="28">
        <v>9</v>
      </c>
      <c r="B11" s="49" t="s">
        <v>125</v>
      </c>
      <c r="C11" s="50">
        <v>2008</v>
      </c>
      <c r="D11" s="34" t="s">
        <v>89</v>
      </c>
      <c r="E11" s="51" t="s">
        <v>123</v>
      </c>
      <c r="F11" s="34" t="s">
        <v>91</v>
      </c>
      <c r="G11" s="46">
        <v>73</v>
      </c>
      <c r="H11" s="46">
        <v>70</v>
      </c>
      <c r="I11" s="47">
        <f>SUM(G11:H11)</f>
        <v>143</v>
      </c>
    </row>
    <row r="12" spans="1:10" x14ac:dyDescent="0.35">
      <c r="A12" s="28">
        <v>10</v>
      </c>
      <c r="B12" s="44" t="s">
        <v>101</v>
      </c>
      <c r="C12" s="32">
        <v>2008</v>
      </c>
      <c r="D12" s="34" t="s">
        <v>89</v>
      </c>
      <c r="E12" s="34" t="s">
        <v>102</v>
      </c>
      <c r="F12" s="34" t="s">
        <v>91</v>
      </c>
      <c r="G12" s="29">
        <v>76</v>
      </c>
      <c r="H12" s="29">
        <v>66</v>
      </c>
      <c r="I12" s="47">
        <f>SUM(G12:H12)</f>
        <v>142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ref="I13:I14" si="0">SUM(G13:H13)</f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ref="I15:I27" si="1">SUM(G15:H15)</f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1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1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1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1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1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1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1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1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1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1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1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1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96" t="s">
        <v>107</v>
      </c>
      <c r="C31" s="94"/>
      <c r="D31" s="94"/>
      <c r="E31" s="95"/>
      <c r="F31" s="35" t="s">
        <v>91</v>
      </c>
      <c r="G31" s="29"/>
      <c r="H31" s="29"/>
      <c r="I31" s="82">
        <v>512</v>
      </c>
    </row>
    <row r="32" spans="1:9" ht="15.75" customHeight="1" x14ac:dyDescent="0.35">
      <c r="A32" s="28"/>
      <c r="B32" s="35" t="s">
        <v>109</v>
      </c>
      <c r="C32" s="28">
        <v>2005</v>
      </c>
      <c r="D32" s="35" t="s">
        <v>89</v>
      </c>
      <c r="E32" s="34" t="s">
        <v>107</v>
      </c>
      <c r="F32" s="35"/>
      <c r="G32" s="29">
        <v>89</v>
      </c>
      <c r="H32" s="29">
        <v>85</v>
      </c>
      <c r="I32" s="35">
        <v>174</v>
      </c>
    </row>
    <row r="33" spans="1:9" ht="15.75" customHeight="1" x14ac:dyDescent="0.35">
      <c r="A33" s="28"/>
      <c r="B33" s="35" t="s">
        <v>110</v>
      </c>
      <c r="C33" s="28">
        <v>2005</v>
      </c>
      <c r="D33" s="35" t="s">
        <v>89</v>
      </c>
      <c r="E33" s="34" t="s">
        <v>107</v>
      </c>
      <c r="F33" s="35"/>
      <c r="G33" s="29">
        <v>81</v>
      </c>
      <c r="H33" s="29">
        <v>91</v>
      </c>
      <c r="I33" s="35">
        <v>172</v>
      </c>
    </row>
    <row r="34" spans="1:9" ht="15.75" customHeight="1" x14ac:dyDescent="0.35">
      <c r="A34" s="28"/>
      <c r="B34" s="35" t="s">
        <v>111</v>
      </c>
      <c r="C34" s="28">
        <v>2005</v>
      </c>
      <c r="D34" s="35" t="s">
        <v>89</v>
      </c>
      <c r="E34" s="34" t="s">
        <v>107</v>
      </c>
      <c r="F34" s="35"/>
      <c r="G34" s="29">
        <v>84</v>
      </c>
      <c r="H34" s="29">
        <v>82</v>
      </c>
      <c r="I34" s="35">
        <v>166</v>
      </c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96" t="s">
        <v>123</v>
      </c>
      <c r="C36" s="94"/>
      <c r="D36" s="94"/>
      <c r="E36" s="95"/>
      <c r="F36" s="35" t="s">
        <v>91</v>
      </c>
      <c r="G36" s="29"/>
      <c r="H36" s="29"/>
      <c r="I36" s="82">
        <v>441</v>
      </c>
    </row>
    <row r="37" spans="1:9" ht="15.75" customHeight="1" x14ac:dyDescent="0.35">
      <c r="A37" s="35"/>
      <c r="B37" s="35" t="s">
        <v>122</v>
      </c>
      <c r="C37" s="28">
        <v>2007</v>
      </c>
      <c r="D37" s="35" t="s">
        <v>89</v>
      </c>
      <c r="E37" s="51" t="s">
        <v>123</v>
      </c>
      <c r="F37" s="35"/>
      <c r="G37" s="29">
        <v>72</v>
      </c>
      <c r="H37" s="29">
        <v>82</v>
      </c>
      <c r="I37" s="35">
        <v>154</v>
      </c>
    </row>
    <row r="38" spans="1:9" ht="15.75" customHeight="1" x14ac:dyDescent="0.35">
      <c r="A38" s="35"/>
      <c r="B38" s="35" t="s">
        <v>124</v>
      </c>
      <c r="C38" s="28">
        <v>2008</v>
      </c>
      <c r="D38" s="35" t="s">
        <v>89</v>
      </c>
      <c r="E38" s="51" t="s">
        <v>123</v>
      </c>
      <c r="F38" s="35"/>
      <c r="G38" s="29">
        <v>75</v>
      </c>
      <c r="H38" s="29">
        <v>69</v>
      </c>
      <c r="I38" s="35">
        <v>144</v>
      </c>
    </row>
    <row r="39" spans="1:9" ht="15.75" customHeight="1" x14ac:dyDescent="0.35">
      <c r="A39" s="35"/>
      <c r="B39" s="35" t="s">
        <v>125</v>
      </c>
      <c r="C39" s="28">
        <v>2008</v>
      </c>
      <c r="D39" s="35" t="s">
        <v>89</v>
      </c>
      <c r="E39" s="51" t="s">
        <v>123</v>
      </c>
      <c r="F39" s="86"/>
      <c r="G39" s="29">
        <v>73</v>
      </c>
      <c r="H39" s="29">
        <v>70</v>
      </c>
      <c r="I39" s="35">
        <v>143</v>
      </c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96"/>
      <c r="C41" s="94"/>
      <c r="D41" s="94"/>
      <c r="E41" s="95"/>
      <c r="F41" s="35"/>
      <c r="G41" s="29"/>
      <c r="H41" s="29"/>
      <c r="I41" s="82"/>
    </row>
    <row r="42" spans="1:9" ht="15.75" customHeight="1" x14ac:dyDescent="0.35">
      <c r="A42" s="28"/>
      <c r="B42" s="35"/>
      <c r="C42" s="28"/>
      <c r="D42" s="35"/>
      <c r="E42" s="51"/>
      <c r="F42" s="35"/>
      <c r="G42" s="29"/>
      <c r="H42" s="29"/>
      <c r="I42" s="35"/>
    </row>
    <row r="43" spans="1:9" ht="15.75" customHeight="1" x14ac:dyDescent="0.35">
      <c r="A43" s="28"/>
      <c r="B43" s="35"/>
      <c r="C43" s="28"/>
      <c r="D43" s="35"/>
      <c r="E43" s="51"/>
      <c r="F43" s="35"/>
      <c r="G43" s="29"/>
      <c r="H43" s="29"/>
      <c r="I43" s="35"/>
    </row>
    <row r="44" spans="1:9" ht="15.75" customHeight="1" x14ac:dyDescent="0.35">
      <c r="A44" s="28"/>
      <c r="B44" s="35"/>
      <c r="C44" s="28"/>
      <c r="D44" s="35"/>
      <c r="E44" s="51"/>
      <c r="F44" s="86"/>
      <c r="G44" s="29"/>
      <c r="H44" s="29"/>
      <c r="I44" s="35"/>
    </row>
    <row r="45" spans="1:9" ht="15" customHeight="1" x14ac:dyDescent="0.35"/>
    <row r="46" spans="1:9" ht="15.75" customHeight="1" x14ac:dyDescent="0.35">
      <c r="A46" s="28" t="s">
        <v>78</v>
      </c>
      <c r="B46" s="93" t="s">
        <v>45</v>
      </c>
      <c r="C46" s="94"/>
      <c r="D46" s="94"/>
      <c r="E46" s="95"/>
      <c r="F46" s="45" t="s">
        <v>45</v>
      </c>
      <c r="G46" s="29"/>
      <c r="H46" s="29"/>
      <c r="I46" s="82" t="s">
        <v>45</v>
      </c>
    </row>
    <row r="47" spans="1:9" ht="15.75" customHeight="1" x14ac:dyDescent="0.35">
      <c r="A47" s="28"/>
      <c r="B47" s="45" t="s">
        <v>45</v>
      </c>
      <c r="C47" s="29"/>
      <c r="D47" s="35"/>
      <c r="E47" s="35"/>
      <c r="F47" s="35"/>
      <c r="G47" s="29"/>
      <c r="H47" s="29" t="s">
        <v>45</v>
      </c>
      <c r="I47" s="35"/>
    </row>
    <row r="48" spans="1:9" ht="15.75" customHeight="1" x14ac:dyDescent="0.35">
      <c r="A48" s="28"/>
      <c r="B48" s="45" t="s">
        <v>45</v>
      </c>
      <c r="C48" s="29"/>
      <c r="D48" s="35"/>
      <c r="E48" s="35"/>
      <c r="F48" s="35"/>
      <c r="G48" s="29"/>
      <c r="H48" s="29" t="s">
        <v>45</v>
      </c>
      <c r="I48" s="35"/>
    </row>
    <row r="49" spans="1:9" ht="15.75" customHeight="1" x14ac:dyDescent="0.35">
      <c r="A49" s="28"/>
      <c r="B49" s="45" t="s">
        <v>45</v>
      </c>
      <c r="C49" s="29"/>
      <c r="D49" s="35"/>
      <c r="E49" s="35"/>
      <c r="F49" s="35"/>
      <c r="G49" s="29"/>
      <c r="H49" s="29" t="s">
        <v>45</v>
      </c>
      <c r="I49" s="35"/>
    </row>
    <row r="50" spans="1:9" x14ac:dyDescent="0.35">
      <c r="F50" s="3"/>
    </row>
    <row r="51" spans="1:9" ht="15.75" customHeight="1" x14ac:dyDescent="0.35">
      <c r="A51" s="28" t="s">
        <v>79</v>
      </c>
      <c r="B51" s="96" t="s">
        <v>45</v>
      </c>
      <c r="C51" s="94"/>
      <c r="D51" s="94"/>
      <c r="E51" s="95"/>
      <c r="F51" s="35" t="s">
        <v>45</v>
      </c>
      <c r="G51" s="29"/>
      <c r="H51" s="29"/>
      <c r="I51" s="82" t="s">
        <v>45</v>
      </c>
    </row>
    <row r="52" spans="1:9" ht="15.75" customHeight="1" x14ac:dyDescent="0.35">
      <c r="A52" s="35"/>
      <c r="B52" s="35" t="s">
        <v>45</v>
      </c>
      <c r="C52" s="28"/>
      <c r="D52" s="35"/>
      <c r="E52" s="35"/>
      <c r="F52" s="35"/>
      <c r="G52" s="29"/>
      <c r="H52" s="29" t="s">
        <v>45</v>
      </c>
      <c r="I52" s="35"/>
    </row>
    <row r="53" spans="1:9" ht="15.75" customHeight="1" x14ac:dyDescent="0.35">
      <c r="A53" s="35"/>
      <c r="B53" s="35" t="s">
        <v>45</v>
      </c>
      <c r="C53" s="28"/>
      <c r="D53" s="35"/>
      <c r="E53" s="35"/>
      <c r="F53" s="35"/>
      <c r="G53" s="29"/>
      <c r="H53" s="29" t="s">
        <v>45</v>
      </c>
      <c r="I53" s="35"/>
    </row>
    <row r="54" spans="1:9" ht="15.75" customHeight="1" x14ac:dyDescent="0.35">
      <c r="A54" s="35"/>
      <c r="B54" s="35" t="s">
        <v>45</v>
      </c>
      <c r="C54" s="28"/>
      <c r="D54" s="35"/>
      <c r="E54" s="35"/>
      <c r="F54" s="35"/>
      <c r="G54" s="29"/>
      <c r="H54" s="29" t="s">
        <v>45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80</v>
      </c>
      <c r="B56" s="96" t="s">
        <v>45</v>
      </c>
      <c r="C56" s="94"/>
      <c r="D56" s="94"/>
      <c r="E56" s="95"/>
      <c r="F56" s="35" t="s">
        <v>45</v>
      </c>
      <c r="G56" s="29"/>
      <c r="H56" s="29"/>
      <c r="I56" s="82" t="s">
        <v>45</v>
      </c>
    </row>
    <row r="57" spans="1:9" ht="15.75" customHeight="1" x14ac:dyDescent="0.35">
      <c r="A57" s="28"/>
      <c r="B57" s="35" t="s">
        <v>45</v>
      </c>
      <c r="C57" s="28"/>
      <c r="D57" s="35"/>
      <c r="E57" s="35"/>
      <c r="F57" s="35"/>
      <c r="G57" s="29"/>
      <c r="H57" s="29" t="s">
        <v>45</v>
      </c>
      <c r="I57" s="35"/>
    </row>
    <row r="58" spans="1:9" ht="15.75" customHeight="1" x14ac:dyDescent="0.35">
      <c r="A58" s="28"/>
      <c r="B58" s="35" t="s">
        <v>45</v>
      </c>
      <c r="C58" s="28"/>
      <c r="D58" s="35"/>
      <c r="E58" s="35"/>
      <c r="F58" s="35"/>
      <c r="G58" s="29"/>
      <c r="H58" s="29" t="s">
        <v>45</v>
      </c>
      <c r="I58" s="35"/>
    </row>
    <row r="59" spans="1:9" ht="15.75" customHeight="1" x14ac:dyDescent="0.35">
      <c r="A59" s="28"/>
      <c r="B59" s="35" t="s">
        <v>45</v>
      </c>
      <c r="C59" s="28"/>
      <c r="D59" s="35"/>
      <c r="E59" s="35"/>
      <c r="F59" s="86"/>
      <c r="G59" s="29"/>
      <c r="H59" s="29" t="s">
        <v>45</v>
      </c>
      <c r="I59" s="35"/>
    </row>
    <row r="61" spans="1:9" ht="15.75" customHeight="1" x14ac:dyDescent="0.35">
      <c r="A61" s="28" t="s">
        <v>81</v>
      </c>
      <c r="B61" s="93" t="s">
        <v>45</v>
      </c>
      <c r="C61" s="94"/>
      <c r="D61" s="94"/>
      <c r="E61" s="95"/>
      <c r="F61" s="45" t="s">
        <v>45</v>
      </c>
      <c r="G61" s="29"/>
      <c r="H61" s="29"/>
      <c r="I61" s="82" t="s">
        <v>45</v>
      </c>
    </row>
    <row r="62" spans="1:9" ht="15.75" customHeight="1" x14ac:dyDescent="0.35">
      <c r="A62" s="28"/>
      <c r="B62" s="45" t="s">
        <v>45</v>
      </c>
      <c r="C62" s="29"/>
      <c r="D62" s="35"/>
      <c r="E62" s="35"/>
      <c r="F62" s="35"/>
      <c r="G62" s="29"/>
      <c r="H62" s="29" t="s">
        <v>45</v>
      </c>
      <c r="I62" s="35"/>
    </row>
    <row r="63" spans="1:9" ht="15.75" customHeight="1" x14ac:dyDescent="0.35">
      <c r="A63" s="28"/>
      <c r="B63" s="45" t="s">
        <v>45</v>
      </c>
      <c r="C63" s="29"/>
      <c r="D63" s="35"/>
      <c r="E63" s="35"/>
      <c r="F63" s="35"/>
      <c r="G63" s="29"/>
      <c r="H63" s="29" t="s">
        <v>45</v>
      </c>
      <c r="I63" s="35"/>
    </row>
    <row r="64" spans="1:9" ht="15.75" customHeight="1" x14ac:dyDescent="0.35">
      <c r="A64" s="28"/>
      <c r="B64" s="45" t="s">
        <v>45</v>
      </c>
      <c r="C64" s="29"/>
      <c r="D64" s="35"/>
      <c r="E64" s="35"/>
      <c r="F64" s="35"/>
      <c r="G64" s="29"/>
      <c r="H64" s="29" t="s">
        <v>45</v>
      </c>
      <c r="I64" s="35"/>
    </row>
    <row r="65" spans="1:9" ht="15" customHeight="1" x14ac:dyDescent="0.35">
      <c r="F65" s="3"/>
    </row>
    <row r="66" spans="1:9" ht="15.75" customHeight="1" x14ac:dyDescent="0.35">
      <c r="A66" s="28" t="s">
        <v>82</v>
      </c>
      <c r="B66" s="96" t="s">
        <v>45</v>
      </c>
      <c r="C66" s="94"/>
      <c r="D66" s="94"/>
      <c r="E66" s="95"/>
      <c r="F66" s="35" t="s">
        <v>45</v>
      </c>
      <c r="G66" s="29"/>
      <c r="H66" s="29"/>
      <c r="I66" s="82" t="s">
        <v>45</v>
      </c>
    </row>
    <row r="67" spans="1:9" ht="15.75" customHeight="1" x14ac:dyDescent="0.35">
      <c r="A67" s="35"/>
      <c r="B67" s="35" t="s">
        <v>45</v>
      </c>
      <c r="C67" s="28"/>
      <c r="D67" s="35"/>
      <c r="E67" s="35"/>
      <c r="F67" s="35"/>
      <c r="G67" s="29"/>
      <c r="H67" s="29" t="s">
        <v>45</v>
      </c>
      <c r="I67" s="35"/>
    </row>
    <row r="68" spans="1:9" ht="15.75" customHeight="1" x14ac:dyDescent="0.35">
      <c r="A68" s="35"/>
      <c r="B68" s="35" t="s">
        <v>45</v>
      </c>
      <c r="C68" s="28"/>
      <c r="D68" s="35"/>
      <c r="E68" s="35"/>
      <c r="F68" s="35"/>
      <c r="G68" s="29"/>
      <c r="H68" s="29" t="s">
        <v>45</v>
      </c>
      <c r="I68" s="35"/>
    </row>
    <row r="69" spans="1:9" ht="15.75" customHeight="1" x14ac:dyDescent="0.35">
      <c r="A69" s="35"/>
      <c r="B69" s="35" t="s">
        <v>45</v>
      </c>
      <c r="C69" s="28"/>
      <c r="D69" s="35"/>
      <c r="E69" s="35"/>
      <c r="F69" s="35"/>
      <c r="G69" s="29"/>
      <c r="H69" s="29" t="s">
        <v>45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83</v>
      </c>
      <c r="B71" s="96" t="s">
        <v>45</v>
      </c>
      <c r="C71" s="94"/>
      <c r="D71" s="94"/>
      <c r="E71" s="95"/>
      <c r="F71" s="35" t="s">
        <v>45</v>
      </c>
      <c r="G71" s="29"/>
      <c r="H71" s="29"/>
      <c r="I71" s="82" t="s">
        <v>45</v>
      </c>
    </row>
    <row r="72" spans="1:9" ht="15.75" customHeight="1" x14ac:dyDescent="0.35">
      <c r="A72" s="28"/>
      <c r="B72" s="35" t="s">
        <v>45</v>
      </c>
      <c r="C72" s="28"/>
      <c r="D72" s="35"/>
      <c r="E72" s="35"/>
      <c r="F72" s="35"/>
      <c r="G72" s="29"/>
      <c r="H72" s="29" t="s">
        <v>45</v>
      </c>
      <c r="I72" s="35"/>
    </row>
    <row r="73" spans="1:9" ht="15.75" customHeight="1" x14ac:dyDescent="0.35">
      <c r="A73" s="28"/>
      <c r="B73" s="35" t="s">
        <v>45</v>
      </c>
      <c r="C73" s="28"/>
      <c r="D73" s="35"/>
      <c r="E73" s="35"/>
      <c r="F73" s="35"/>
      <c r="G73" s="29"/>
      <c r="H73" s="29" t="s">
        <v>45</v>
      </c>
      <c r="I73" s="35"/>
    </row>
    <row r="74" spans="1:9" ht="15.75" customHeight="1" x14ac:dyDescent="0.35">
      <c r="A74" s="28"/>
      <c r="B74" s="35" t="s">
        <v>45</v>
      </c>
      <c r="C74" s="28"/>
      <c r="D74" s="35"/>
      <c r="E74" s="35"/>
      <c r="F74" s="86"/>
      <c r="G74" s="29"/>
      <c r="H74" s="29" t="s">
        <v>45</v>
      </c>
      <c r="I74" s="35"/>
    </row>
  </sheetData>
  <sortState xmlns:xlrd2="http://schemas.microsoft.com/office/spreadsheetml/2017/richdata2" ref="B3:I12">
    <sortCondition descending="1" ref="I3:I1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2024-04-26T12:23:43Z</cp:lastPrinted>
  <dcterms:created xsi:type="dcterms:W3CDTF">2006-10-31T14:53:25Z</dcterms:created>
  <dcterms:modified xsi:type="dcterms:W3CDTF">2024-04-30T08:56:15Z</dcterms:modified>
</cp:coreProperties>
</file>