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Diákolimpia\2023-24 Diákolimpia\"/>
    </mc:Choice>
  </mc:AlternateContent>
  <xr:revisionPtr revIDLastSave="0" documentId="8_{4B33CFD5-95F6-4F25-AACD-FE48FB2F46D8}" xr6:coauthVersionLast="47" xr6:coauthVersionMax="47" xr10:uidLastSave="{00000000-0000-0000-0000-000000000000}"/>
  <bookViews>
    <workbookView xWindow="-98" yWindow="-98" windowWidth="21795" windowHeight="13695" tabRatio="949" xr2:uid="{00000000-000D-0000-FFFF-FFFF00000000}"/>
  </bookViews>
  <sheets>
    <sheet name="Fedlap" sheetId="14" r:id="rId1"/>
    <sheet name="Lpu_Fiú_a_20" sheetId="2" r:id="rId2"/>
    <sheet name="Lpu_zárt_Fiú_a_20" sheetId="21" r:id="rId3"/>
    <sheet name="Lpu_Fiú_b_20" sheetId="6" r:id="rId4"/>
    <sheet name="Lpu_zárt_Fiú_b_20" sheetId="24" r:id="rId5"/>
    <sheet name="Lpu_Fiú_c_40" sheetId="10" r:id="rId6"/>
    <sheet name="Lpu_Leány_a_20" sheetId="15" r:id="rId7"/>
    <sheet name="Lpu_zárt_Leány_a_20" sheetId="22" r:id="rId8"/>
    <sheet name="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1" hidden="1">Lpu_Fiú_a_20!$A$2:$I$2</definedName>
    <definedName name="_xlnm._FilterDatabase" localSheetId="3" hidden="1">Lpu_Fiú_b_20!$A$2:$J$48</definedName>
    <definedName name="_xlnm._FilterDatabase" localSheetId="5" hidden="1">Lpu_Fiú_c_40!$A$2:$K$2</definedName>
    <definedName name="_xlnm._FilterDatabase" localSheetId="6" hidden="1">Lpu_Leány_a_20!#REF!</definedName>
    <definedName name="_xlnm._FilterDatabase" localSheetId="8" hidden="1">Lpu_Leány_b_20!$A$2:$J$43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Korcsoportok">Munka1!$F$1:$F$9</definedName>
    <definedName name="_xlnm.Print_Area" localSheetId="11">Lpi_Fiú_a_20!$A$1:$J$60</definedName>
    <definedName name="_xlnm.Print_Area" localSheetId="12">Lpi_Fiú_b_20!$A$1:$J$60</definedName>
    <definedName name="_xlnm.Print_Area" localSheetId="14">Lpi_Leány_a_20!$A$1:$J$75</definedName>
    <definedName name="_xlnm.Print_Area" localSheetId="15">Lpi_Leány_b_20!$A$1:$J$60</definedName>
    <definedName name="_xlnm.Print_Area" localSheetId="13">Lpi40_Fiú_c_40!$A$1:$L$75</definedName>
    <definedName name="_xlnm.Print_Area" localSheetId="16">Lpi40_Leány_c_40!$A$1:$L$60</definedName>
    <definedName name="_xlnm.Print_Area" localSheetId="1">Lpu_Fiú_a_20!$A$1:$J$75</definedName>
    <definedName name="_xlnm.Print_Area" localSheetId="3">Lpu_Fiú_b_20!$A$1:$J$96</definedName>
    <definedName name="_xlnm.Print_Area" localSheetId="5">Lpu_Fiú_c_40!$A$1:$L$75</definedName>
    <definedName name="_xlnm.Print_Area" localSheetId="6">Lpu_Leány_a_20!$A$1:$J$75</definedName>
    <definedName name="_xlnm.Print_Area" localSheetId="8">Lpu_Leány_b_20!$A$1:$J$105</definedName>
    <definedName name="_xlnm.Print_Area" localSheetId="10">Lpu_Leány_c_40!$A$1:$L$75</definedName>
    <definedName name="_xlnm.Print_Area" localSheetId="2">Lpu_zárt_Fiú_a_20!$A$1:$J$60</definedName>
    <definedName name="_xlnm.Print_Area" localSheetId="4">Lpu_zárt_Fiú_b_20!$A$1:$J$75</definedName>
    <definedName name="_xlnm.Print_Area" localSheetId="7">Lpu_zárt_Leány_a_20!$A$1:$J$60</definedName>
    <definedName name="_xlnm.Print_Area" localSheetId="9">Lpu_zárt_Leány_b_20!$A$1:$J$75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6" i="20" l="1"/>
  <c r="B177" i="20"/>
  <c r="C177" i="20"/>
  <c r="D177" i="20"/>
  <c r="E177" i="20"/>
  <c r="F177" i="20"/>
  <c r="I177" i="20"/>
  <c r="J177" i="20"/>
  <c r="L177" i="20"/>
  <c r="M177" i="20"/>
  <c r="B178" i="20"/>
  <c r="C178" i="20"/>
  <c r="D178" i="20"/>
  <c r="E178" i="20"/>
  <c r="F178" i="20"/>
  <c r="I178" i="20"/>
  <c r="J178" i="20"/>
  <c r="L178" i="20"/>
  <c r="M178" i="20"/>
  <c r="C176" i="20"/>
  <c r="D176" i="20"/>
  <c r="E176" i="20"/>
  <c r="F176" i="20"/>
  <c r="J176" i="20"/>
  <c r="L176" i="20"/>
  <c r="M176" i="20"/>
  <c r="B144" i="20"/>
  <c r="C144" i="20"/>
  <c r="D144" i="20"/>
  <c r="E144" i="20"/>
  <c r="F144" i="20"/>
  <c r="I144" i="20"/>
  <c r="J144" i="20"/>
  <c r="L144" i="20"/>
  <c r="M144" i="20"/>
  <c r="B145" i="20"/>
  <c r="C145" i="20"/>
  <c r="D145" i="20"/>
  <c r="E145" i="20"/>
  <c r="F145" i="20"/>
  <c r="I145" i="20"/>
  <c r="J145" i="20"/>
  <c r="L145" i="20"/>
  <c r="M145" i="20"/>
  <c r="C143" i="20"/>
  <c r="D143" i="20"/>
  <c r="E143" i="20"/>
  <c r="F143" i="20"/>
  <c r="I143" i="20"/>
  <c r="J143" i="20"/>
  <c r="L143" i="20"/>
  <c r="M143" i="20"/>
  <c r="B112" i="20"/>
  <c r="C112" i="20"/>
  <c r="D112" i="20"/>
  <c r="E112" i="20"/>
  <c r="F112" i="20"/>
  <c r="G112" i="20"/>
  <c r="H112" i="20"/>
  <c r="I112" i="20"/>
  <c r="J112" i="20"/>
  <c r="B113" i="20"/>
  <c r="C113" i="20"/>
  <c r="D113" i="20"/>
  <c r="E113" i="20"/>
  <c r="F113" i="20"/>
  <c r="G113" i="20"/>
  <c r="H113" i="20"/>
  <c r="I113" i="20"/>
  <c r="J113" i="20"/>
  <c r="B114" i="20"/>
  <c r="C114" i="20"/>
  <c r="D114" i="20"/>
  <c r="E114" i="20"/>
  <c r="F114" i="20"/>
  <c r="G114" i="20"/>
  <c r="H114" i="20"/>
  <c r="I114" i="20"/>
  <c r="J114" i="20"/>
  <c r="B115" i="20"/>
  <c r="C115" i="20"/>
  <c r="D115" i="20"/>
  <c r="E115" i="20"/>
  <c r="F115" i="20"/>
  <c r="G115" i="20"/>
  <c r="H115" i="20"/>
  <c r="I115" i="20"/>
  <c r="J115" i="20"/>
  <c r="B110" i="20"/>
  <c r="C110" i="20"/>
  <c r="D110" i="20"/>
  <c r="E110" i="20"/>
  <c r="F110" i="20"/>
  <c r="B111" i="20"/>
  <c r="C111" i="20"/>
  <c r="D111" i="20"/>
  <c r="E111" i="20"/>
  <c r="F111" i="20"/>
  <c r="B94" i="20"/>
  <c r="C94" i="20"/>
  <c r="D94" i="20"/>
  <c r="E94" i="20"/>
  <c r="F94" i="20"/>
  <c r="I94" i="20"/>
  <c r="J94" i="20"/>
  <c r="L94" i="20"/>
  <c r="M94" i="20"/>
  <c r="B95" i="20"/>
  <c r="C95" i="20"/>
  <c r="D95" i="20"/>
  <c r="E95" i="20"/>
  <c r="F95" i="20"/>
  <c r="I95" i="20"/>
  <c r="J95" i="20"/>
  <c r="L95" i="20"/>
  <c r="M95" i="20"/>
  <c r="C93" i="20"/>
  <c r="D93" i="20"/>
  <c r="E93" i="20"/>
  <c r="F93" i="20"/>
  <c r="I93" i="20"/>
  <c r="J93" i="20"/>
  <c r="L93" i="20"/>
  <c r="M93" i="20"/>
  <c r="F83" i="20"/>
  <c r="I83" i="20"/>
  <c r="J83" i="20"/>
  <c r="L83" i="20"/>
  <c r="M83" i="20"/>
  <c r="F84" i="20"/>
  <c r="I84" i="20"/>
  <c r="J84" i="20"/>
  <c r="L84" i="20"/>
  <c r="M84" i="20"/>
  <c r="I82" i="20"/>
  <c r="J82" i="20"/>
  <c r="L82" i="20"/>
  <c r="M82" i="20"/>
  <c r="C83" i="20"/>
  <c r="D83" i="20"/>
  <c r="E83" i="20"/>
  <c r="C84" i="20"/>
  <c r="D84" i="20"/>
  <c r="E84" i="20"/>
  <c r="D82" i="20"/>
  <c r="E82" i="20"/>
  <c r="F82" i="20"/>
  <c r="I19" i="22"/>
  <c r="K84" i="20" s="1"/>
  <c r="I18" i="22"/>
  <c r="K83" i="20" s="1"/>
  <c r="I17" i="22"/>
  <c r="I16" i="22" s="1"/>
  <c r="B66" i="20"/>
  <c r="C66" i="20"/>
  <c r="D66" i="20"/>
  <c r="E66" i="20"/>
  <c r="B67" i="20"/>
  <c r="C67" i="20"/>
  <c r="D67" i="20"/>
  <c r="E67" i="20"/>
  <c r="C65" i="20"/>
  <c r="D65" i="20"/>
  <c r="E65" i="20"/>
  <c r="B65" i="20"/>
  <c r="B39" i="20"/>
  <c r="C39" i="20"/>
  <c r="D39" i="20"/>
  <c r="E39" i="20"/>
  <c r="F39" i="20"/>
  <c r="I39" i="20"/>
  <c r="J39" i="20"/>
  <c r="L39" i="20"/>
  <c r="M39" i="20"/>
  <c r="B40" i="20"/>
  <c r="C40" i="20"/>
  <c r="D40" i="20"/>
  <c r="E40" i="20"/>
  <c r="F40" i="20"/>
  <c r="I40" i="20"/>
  <c r="J40" i="20"/>
  <c r="L40" i="20"/>
  <c r="M40" i="20"/>
  <c r="C38" i="20"/>
  <c r="D38" i="20"/>
  <c r="E38" i="20"/>
  <c r="F38" i="20"/>
  <c r="I38" i="20"/>
  <c r="J38" i="20"/>
  <c r="L38" i="20"/>
  <c r="M38" i="20"/>
  <c r="F17" i="20"/>
  <c r="I17" i="20"/>
  <c r="J17" i="20"/>
  <c r="L17" i="20"/>
  <c r="M17" i="20"/>
  <c r="F18" i="20"/>
  <c r="I18" i="20"/>
  <c r="J18" i="20"/>
  <c r="L18" i="20"/>
  <c r="M18" i="20"/>
  <c r="I16" i="20"/>
  <c r="J16" i="20"/>
  <c r="L16" i="20"/>
  <c r="M16" i="20"/>
  <c r="B17" i="20"/>
  <c r="C17" i="20"/>
  <c r="D17" i="20"/>
  <c r="E17" i="20"/>
  <c r="B18" i="20"/>
  <c r="C18" i="20"/>
  <c r="D18" i="20"/>
  <c r="E18" i="20"/>
  <c r="C16" i="20"/>
  <c r="D16" i="20"/>
  <c r="E16" i="20"/>
  <c r="F16" i="20"/>
  <c r="J11" i="20"/>
  <c r="J12" i="20"/>
  <c r="I11" i="20"/>
  <c r="I12" i="20"/>
  <c r="F11" i="20"/>
  <c r="F12" i="20"/>
  <c r="E11" i="20"/>
  <c r="E12" i="20"/>
  <c r="D11" i="20"/>
  <c r="D12" i="20"/>
  <c r="C11" i="20"/>
  <c r="C12" i="20"/>
  <c r="B11" i="20"/>
  <c r="B12" i="20"/>
  <c r="K82" i="20" l="1"/>
  <c r="I11" i="22"/>
  <c r="I3" i="22"/>
  <c r="K6" i="10"/>
  <c r="I39" i="6"/>
  <c r="I38" i="6"/>
  <c r="I37" i="6"/>
  <c r="I36" i="6"/>
  <c r="I35" i="6"/>
  <c r="I34" i="6"/>
  <c r="I4" i="2"/>
  <c r="K11" i="20" s="1"/>
  <c r="K7" i="11" l="1"/>
  <c r="K113" i="20" s="1"/>
  <c r="K9" i="11"/>
  <c r="K115" i="20" s="1"/>
  <c r="K10" i="11"/>
  <c r="I67" i="6" l="1"/>
  <c r="I62" i="6"/>
  <c r="I60" i="6"/>
  <c r="I59" i="6"/>
  <c r="I58" i="6"/>
  <c r="I55" i="6"/>
  <c r="K40" i="20" s="1"/>
  <c r="I54" i="6"/>
  <c r="K39" i="20" s="1"/>
  <c r="I53" i="6"/>
  <c r="K38" i="20" s="1"/>
  <c r="I75" i="7"/>
  <c r="I70" i="7"/>
  <c r="I63" i="7"/>
  <c r="K95" i="20" s="1"/>
  <c r="I65" i="7"/>
  <c r="I54" i="7"/>
  <c r="I53" i="7"/>
  <c r="I48" i="7"/>
  <c r="I46" i="7"/>
  <c r="I19" i="9"/>
  <c r="K178" i="20" s="1"/>
  <c r="I18" i="9"/>
  <c r="K177" i="20" s="1"/>
  <c r="I17" i="9"/>
  <c r="I19" i="8"/>
  <c r="K145" i="20" s="1"/>
  <c r="I18" i="8"/>
  <c r="K144" i="20" s="1"/>
  <c r="I17" i="8"/>
  <c r="K143" i="20" s="1"/>
  <c r="K4" i="11"/>
  <c r="K3" i="11"/>
  <c r="K5" i="11"/>
  <c r="I62" i="7"/>
  <c r="K94" i="20" s="1"/>
  <c r="I61" i="7"/>
  <c r="K93" i="20" s="1"/>
  <c r="I34" i="2"/>
  <c r="K18" i="20" s="1"/>
  <c r="I33" i="2"/>
  <c r="K17" i="20" s="1"/>
  <c r="I32" i="2"/>
  <c r="K16" i="20" s="1"/>
  <c r="I16" i="9" l="1"/>
  <c r="K176" i="20"/>
  <c r="I31" i="2"/>
  <c r="I57" i="6"/>
  <c r="I52" i="6"/>
  <c r="I60" i="7"/>
  <c r="I16" i="8"/>
  <c r="I41" i="6"/>
  <c r="I43" i="6"/>
  <c r="I42" i="6"/>
  <c r="I47" i="6"/>
  <c r="I46" i="6"/>
  <c r="I15" i="6"/>
  <c r="I21" i="6"/>
  <c r="I9" i="6"/>
  <c r="I7" i="6"/>
  <c r="I19" i="6"/>
  <c r="I4" i="6"/>
  <c r="I5" i="6"/>
  <c r="I12" i="6"/>
  <c r="I14" i="6"/>
  <c r="I16" i="6"/>
  <c r="I32" i="6"/>
  <c r="I10" i="6"/>
  <c r="I23" i="6"/>
  <c r="I6" i="6"/>
  <c r="I30" i="6"/>
  <c r="I3" i="6"/>
  <c r="I26" i="6"/>
  <c r="I17" i="6"/>
  <c r="I22" i="6"/>
  <c r="I18" i="6"/>
  <c r="I28" i="6"/>
  <c r="I31" i="6"/>
  <c r="I8" i="6"/>
  <c r="I20" i="6"/>
  <c r="I27" i="6"/>
  <c r="I29" i="6"/>
  <c r="I25" i="6"/>
  <c r="I11" i="6"/>
  <c r="I13" i="6"/>
  <c r="I24" i="6"/>
  <c r="I9" i="7"/>
  <c r="I38" i="7"/>
  <c r="I4" i="7"/>
  <c r="I5" i="7"/>
  <c r="I8" i="7"/>
  <c r="I31" i="7"/>
  <c r="I15" i="7"/>
  <c r="I3" i="7"/>
  <c r="I11" i="7"/>
  <c r="I14" i="7"/>
  <c r="I21" i="7"/>
  <c r="I40" i="7"/>
  <c r="I18" i="7"/>
  <c r="I17" i="7"/>
  <c r="I23" i="7"/>
  <c r="I29" i="7"/>
  <c r="I32" i="7"/>
  <c r="I7" i="7"/>
  <c r="I35" i="7"/>
  <c r="I25" i="7"/>
  <c r="I27" i="7"/>
  <c r="I13" i="7"/>
  <c r="I36" i="7"/>
  <c r="I6" i="7"/>
  <c r="I26" i="7"/>
  <c r="I16" i="7"/>
  <c r="I34" i="7"/>
  <c r="I33" i="7"/>
  <c r="I24" i="7"/>
  <c r="I39" i="7"/>
  <c r="I37" i="7"/>
  <c r="I28" i="7"/>
  <c r="I22" i="7"/>
  <c r="I5" i="8" l="1"/>
  <c r="D66" i="17"/>
  <c r="G50" i="17"/>
  <c r="I3" i="2"/>
  <c r="I3" i="15" l="1"/>
  <c r="I5" i="21" l="1"/>
  <c r="B186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F92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G216" i="17"/>
  <c r="G133" i="17"/>
  <c r="D232" i="17"/>
  <c r="D149" i="17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29" i="20" l="1"/>
  <c r="C28" i="20"/>
  <c r="C27" i="20"/>
  <c r="C62" i="20"/>
  <c r="C61" i="20"/>
  <c r="C60" i="20"/>
  <c r="C73" i="20"/>
  <c r="C72" i="20"/>
  <c r="C71" i="20"/>
  <c r="C82" i="20"/>
  <c r="C123" i="20"/>
  <c r="C122" i="20"/>
  <c r="C121" i="20"/>
  <c r="C134" i="20"/>
  <c r="C133" i="20"/>
  <c r="C132" i="20"/>
  <c r="C156" i="20"/>
  <c r="C155" i="20"/>
  <c r="C154" i="20"/>
  <c r="C165" i="20"/>
  <c r="C166" i="20"/>
  <c r="C167" i="20"/>
  <c r="C189" i="20"/>
  <c r="C188" i="20"/>
  <c r="C187" i="20"/>
  <c r="J166" i="20"/>
  <c r="J167" i="20"/>
  <c r="J165" i="20"/>
  <c r="J133" i="20"/>
  <c r="J134" i="20"/>
  <c r="J132" i="20"/>
  <c r="J72" i="20"/>
  <c r="J73" i="20"/>
  <c r="J71" i="20"/>
  <c r="K59" i="20"/>
  <c r="J61" i="20"/>
  <c r="J62" i="20"/>
  <c r="J60" i="20"/>
  <c r="J28" i="20"/>
  <c r="J29" i="20"/>
  <c r="J27" i="20"/>
  <c r="I4" i="8"/>
  <c r="J110" i="20"/>
  <c r="J111" i="20"/>
  <c r="I110" i="20"/>
  <c r="I111" i="20"/>
  <c r="H110" i="20"/>
  <c r="H111" i="20"/>
  <c r="G110" i="20"/>
  <c r="G111" i="20"/>
  <c r="J188" i="20"/>
  <c r="J189" i="20"/>
  <c r="J187" i="20"/>
  <c r="K186" i="20"/>
  <c r="F186" i="20"/>
  <c r="B187" i="20"/>
  <c r="B188" i="20"/>
  <c r="B189" i="20"/>
  <c r="K175" i="20"/>
  <c r="F175" i="20"/>
  <c r="B176" i="20"/>
  <c r="B175" i="20"/>
  <c r="K164" i="20"/>
  <c r="F164" i="20"/>
  <c r="B165" i="20"/>
  <c r="B166" i="20"/>
  <c r="B167" i="20"/>
  <c r="B164" i="20"/>
  <c r="J122" i="20"/>
  <c r="J123" i="20"/>
  <c r="J121" i="20"/>
  <c r="K120" i="20"/>
  <c r="J155" i="20"/>
  <c r="J156" i="20"/>
  <c r="J154" i="20"/>
  <c r="K153" i="20"/>
  <c r="F153" i="20"/>
  <c r="B154" i="20"/>
  <c r="B155" i="20"/>
  <c r="B156" i="20"/>
  <c r="B153" i="20"/>
  <c r="K142" i="20"/>
  <c r="F142" i="20"/>
  <c r="B142" i="20"/>
  <c r="B143" i="20"/>
  <c r="G131" i="20"/>
  <c r="K131" i="20"/>
  <c r="B131" i="20"/>
  <c r="B132" i="20"/>
  <c r="B133" i="20"/>
  <c r="B134" i="20"/>
  <c r="G120" i="20"/>
  <c r="B120" i="20"/>
  <c r="F81" i="20"/>
  <c r="K81" i="20"/>
  <c r="F70" i="20"/>
  <c r="F59" i="20"/>
  <c r="B59" i="20"/>
  <c r="F37" i="20"/>
  <c r="K37" i="20"/>
  <c r="K26" i="20"/>
  <c r="F26" i="20"/>
  <c r="F15" i="20"/>
  <c r="K15" i="20"/>
  <c r="B121" i="20"/>
  <c r="B122" i="20"/>
  <c r="B123" i="20"/>
  <c r="K92" i="20"/>
  <c r="B92" i="20"/>
  <c r="B93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27" i="20"/>
  <c r="B28" i="20"/>
  <c r="B29" i="20"/>
  <c r="B26" i="20"/>
  <c r="B15" i="20"/>
  <c r="B16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6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12" i="22"/>
  <c r="I10" i="22"/>
  <c r="I9" i="22"/>
  <c r="I6" i="22"/>
  <c r="I5" i="22"/>
  <c r="I4" i="22"/>
  <c r="I8" i="22"/>
  <c r="I7" i="22"/>
  <c r="K76" i="20" s="1"/>
  <c r="I12" i="21"/>
  <c r="I11" i="21"/>
  <c r="I10" i="21"/>
  <c r="I9" i="21"/>
  <c r="I8" i="21"/>
  <c r="I3" i="21"/>
  <c r="K21" i="20" s="1"/>
  <c r="I7" i="21"/>
  <c r="I4" i="21"/>
  <c r="K77" i="20" l="1"/>
  <c r="K78" i="20"/>
  <c r="K23" i="20"/>
  <c r="K22" i="20"/>
  <c r="B160" i="20"/>
  <c r="B161" i="20"/>
  <c r="K4" i="10"/>
  <c r="I66" i="20" l="1"/>
  <c r="I67" i="20"/>
  <c r="I65" i="20"/>
  <c r="J66" i="20"/>
  <c r="J67" i="20"/>
  <c r="J65" i="20"/>
  <c r="F67" i="20"/>
  <c r="F66" i="20"/>
  <c r="F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71" i="20"/>
  <c r="J171" i="20"/>
  <c r="J172" i="20"/>
  <c r="I171" i="20"/>
  <c r="I172" i="20"/>
  <c r="I170" i="20"/>
  <c r="J170" i="20"/>
  <c r="I160" i="20"/>
  <c r="I161" i="20"/>
  <c r="I159" i="20"/>
  <c r="J160" i="20"/>
  <c r="J161" i="20"/>
  <c r="J159" i="20"/>
  <c r="G183" i="20"/>
  <c r="H183" i="20"/>
  <c r="I183" i="20"/>
  <c r="J183" i="20"/>
  <c r="C183" i="20"/>
  <c r="D183" i="20"/>
  <c r="E183" i="20"/>
  <c r="F183" i="20"/>
  <c r="C182" i="20"/>
  <c r="D182" i="20"/>
  <c r="E182" i="20"/>
  <c r="F182" i="20"/>
  <c r="G182" i="20"/>
  <c r="H182" i="20"/>
  <c r="I182" i="20"/>
  <c r="J182" i="20"/>
  <c r="C181" i="20"/>
  <c r="D181" i="20"/>
  <c r="E181" i="20"/>
  <c r="F181" i="20"/>
  <c r="G181" i="20"/>
  <c r="H181" i="20"/>
  <c r="I181" i="20"/>
  <c r="J181" i="20"/>
  <c r="C172" i="20"/>
  <c r="D172" i="20"/>
  <c r="E172" i="20"/>
  <c r="F172" i="20"/>
  <c r="C171" i="20"/>
  <c r="D171" i="20"/>
  <c r="F171" i="20"/>
  <c r="C170" i="20"/>
  <c r="D170" i="20"/>
  <c r="E170" i="20"/>
  <c r="F170" i="20"/>
  <c r="C161" i="20"/>
  <c r="D161" i="20"/>
  <c r="E161" i="20"/>
  <c r="F161" i="20"/>
  <c r="C160" i="20"/>
  <c r="D160" i="20"/>
  <c r="E160" i="20"/>
  <c r="F160" i="20"/>
  <c r="C159" i="20"/>
  <c r="D159" i="20"/>
  <c r="E159" i="20"/>
  <c r="F159" i="20"/>
  <c r="B182" i="20"/>
  <c r="B183" i="20"/>
  <c r="B171" i="20"/>
  <c r="B172" i="20"/>
  <c r="B181" i="20"/>
  <c r="B148" i="20"/>
  <c r="B170" i="20"/>
  <c r="B159" i="20"/>
  <c r="B126" i="20"/>
  <c r="C150" i="20"/>
  <c r="D150" i="20"/>
  <c r="E150" i="20"/>
  <c r="F150" i="20"/>
  <c r="G150" i="20"/>
  <c r="H150" i="20"/>
  <c r="I150" i="20"/>
  <c r="J150" i="20"/>
  <c r="C149" i="20"/>
  <c r="D149" i="20"/>
  <c r="E149" i="20"/>
  <c r="F149" i="20"/>
  <c r="G149" i="20"/>
  <c r="H149" i="20"/>
  <c r="I149" i="20"/>
  <c r="J149" i="20"/>
  <c r="C148" i="20"/>
  <c r="D148" i="20"/>
  <c r="E148" i="20"/>
  <c r="F148" i="20"/>
  <c r="G148" i="20"/>
  <c r="H148" i="20"/>
  <c r="I148" i="20"/>
  <c r="J148" i="20"/>
  <c r="B149" i="20"/>
  <c r="B150" i="20"/>
  <c r="B137" i="20"/>
  <c r="J138" i="20"/>
  <c r="J139" i="20"/>
  <c r="I138" i="20"/>
  <c r="I139" i="20"/>
  <c r="I137" i="20"/>
  <c r="J137" i="20"/>
  <c r="J127" i="20"/>
  <c r="J128" i="20"/>
  <c r="I127" i="20"/>
  <c r="I128" i="20"/>
  <c r="J126" i="20"/>
  <c r="I126" i="20"/>
  <c r="C139" i="20"/>
  <c r="D139" i="20"/>
  <c r="E139" i="20"/>
  <c r="F139" i="20"/>
  <c r="C138" i="20"/>
  <c r="D138" i="20"/>
  <c r="E138" i="20"/>
  <c r="F138" i="20"/>
  <c r="C137" i="20"/>
  <c r="D137" i="20"/>
  <c r="E137" i="20"/>
  <c r="F137" i="20"/>
  <c r="B138" i="20"/>
  <c r="B139" i="20"/>
  <c r="C128" i="20"/>
  <c r="D128" i="20"/>
  <c r="E128" i="20"/>
  <c r="F128" i="20"/>
  <c r="C127" i="20"/>
  <c r="D127" i="20"/>
  <c r="E127" i="20"/>
  <c r="F127" i="20"/>
  <c r="C126" i="20"/>
  <c r="D126" i="20"/>
  <c r="E126" i="20"/>
  <c r="F126" i="20"/>
  <c r="B127" i="20"/>
  <c r="B128" i="20"/>
  <c r="C109" i="20"/>
  <c r="D109" i="20"/>
  <c r="E109" i="20"/>
  <c r="F109" i="20"/>
  <c r="G109" i="20"/>
  <c r="H109" i="20"/>
  <c r="I109" i="20"/>
  <c r="J109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0" i="20"/>
  <c r="E10" i="20"/>
  <c r="F10" i="20"/>
  <c r="C10" i="20"/>
  <c r="I3" i="4" l="1"/>
  <c r="K159" i="20" s="1"/>
  <c r="I12" i="7"/>
  <c r="I41" i="7"/>
  <c r="I20" i="7"/>
  <c r="I10" i="7"/>
  <c r="I30" i="7"/>
  <c r="I42" i="7"/>
  <c r="I47" i="7"/>
  <c r="I52" i="7"/>
  <c r="I50" i="7"/>
  <c r="I49" i="7"/>
  <c r="I51" i="7"/>
  <c r="I56" i="7"/>
  <c r="I19" i="7"/>
  <c r="K66" i="20"/>
  <c r="I5" i="15"/>
  <c r="K67" i="20" s="1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55" i="20" s="1"/>
  <c r="K5" i="10"/>
  <c r="K8" i="10"/>
  <c r="K3" i="10"/>
  <c r="K54" i="20" s="1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5" i="9"/>
  <c r="I4" i="9"/>
  <c r="I6" i="9"/>
  <c r="I7" i="9"/>
  <c r="I8" i="9"/>
  <c r="I9" i="9"/>
  <c r="I10" i="9"/>
  <c r="I11" i="9"/>
  <c r="I12" i="9"/>
  <c r="I3" i="9"/>
  <c r="I4" i="4"/>
  <c r="K160" i="20" s="1"/>
  <c r="I5" i="4"/>
  <c r="K161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3" i="12"/>
  <c r="K6" i="12"/>
  <c r="K7" i="12"/>
  <c r="K5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4" i="12"/>
  <c r="I3" i="8"/>
  <c r="I8" i="8"/>
  <c r="I9" i="8"/>
  <c r="I6" i="8"/>
  <c r="I10" i="8"/>
  <c r="I11" i="8"/>
  <c r="I12" i="8"/>
  <c r="I7" i="8"/>
  <c r="I8" i="16"/>
  <c r="I4" i="16"/>
  <c r="I11" i="16"/>
  <c r="I5" i="16"/>
  <c r="I7" i="16"/>
  <c r="I9" i="16"/>
  <c r="I3" i="16"/>
  <c r="I6" i="16"/>
  <c r="I12" i="16"/>
  <c r="I10" i="16"/>
  <c r="K110" i="20"/>
  <c r="K111" i="20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44" i="6"/>
  <c r="I45" i="6"/>
  <c r="I48" i="6"/>
  <c r="I33" i="6"/>
  <c r="I7" i="2"/>
  <c r="I9" i="2"/>
  <c r="I10" i="2"/>
  <c r="I5" i="2"/>
  <c r="K12" i="20" s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8" i="2"/>
  <c r="K10" i="20" s="1"/>
  <c r="K4" i="13"/>
  <c r="K6" i="13"/>
  <c r="K7" i="13"/>
  <c r="K8" i="13"/>
  <c r="K9" i="13"/>
  <c r="K10" i="13"/>
  <c r="K11" i="13"/>
  <c r="K12" i="13"/>
  <c r="K3" i="13"/>
  <c r="K181" i="20" l="1"/>
  <c r="K183" i="20"/>
  <c r="K182" i="20"/>
  <c r="K148" i="20"/>
  <c r="K56" i="20"/>
  <c r="K127" i="20"/>
  <c r="K88" i="20"/>
  <c r="K139" i="20"/>
  <c r="K150" i="20"/>
  <c r="K149" i="20"/>
  <c r="K170" i="20"/>
  <c r="K137" i="20"/>
  <c r="K128" i="20"/>
  <c r="K138" i="20"/>
  <c r="K126" i="20"/>
  <c r="K172" i="20"/>
  <c r="K171" i="20"/>
  <c r="K87" i="20"/>
  <c r="K89" i="20"/>
  <c r="K33" i="20"/>
  <c r="K32" i="20"/>
  <c r="K34" i="20"/>
</calcChain>
</file>

<file path=xl/sharedStrings.xml><?xml version="1.0" encoding="utf-8"?>
<sst xmlns="http://schemas.openxmlformats.org/spreadsheetml/2006/main" count="2833" uniqueCount="266">
  <si>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</si>
  <si>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</si>
  <si>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</si>
  <si>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</si>
  <si>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</si>
  <si>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</si>
  <si>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</si>
  <si>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</si>
  <si>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</si>
  <si>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</si>
  <si>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</si>
  <si>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</si>
  <si>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</si>
  <si>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</si>
  <si>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</si>
  <si>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</si>
  <si>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</si>
  <si>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</si>
  <si>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</si>
  <si>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</si>
  <si>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</si>
  <si>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</si>
  <si>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</si>
  <si>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</si>
  <si>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</si>
  <si>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</si>
  <si>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</si>
  <si>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</si>
  <si>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</si>
  <si>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</si>
  <si>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</si>
  <si>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</si>
  <si>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</si>
  <si>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</si>
  <si>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</si>
  <si>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</si>
  <si>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</si>
  <si>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</si>
  <si>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</si>
  <si>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</si>
  <si>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</si>
  <si>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</si>
  <si>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A Bács-Kiskun Megyei Diák- és Szabadidősport Egyesület és a Magyar Sportlövők Szövetsége Bács-Kiskun Megyei Sportlövő Szövetsége a megyei döntőn elért eredményeik alapján a következő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</si>
  <si>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</si>
  <si>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</si>
  <si>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</si>
  <si>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</si>
  <si>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</si>
  <si>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</si>
  <si>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</si>
  <si>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</si>
  <si>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</si>
  <si>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</si>
  <si>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</si>
  <si>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</si>
  <si>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</si>
  <si>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</si>
  <si>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</si>
  <si>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</si>
  <si>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</si>
  <si>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</si>
  <si>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</si>
  <si>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</si>
  <si>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</si>
  <si>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</si>
  <si>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</si>
  <si>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</si>
  <si>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</si>
  <si>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</si>
  <si>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</si>
  <si>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</si>
  <si>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</si>
  <si>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</si>
  <si>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</si>
  <si>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</si>
  <si>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</si>
  <si>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</si>
  <si>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</si>
  <si>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</si>
  <si>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 xml:space="preserve">                  vezető versenybíró                                                                                                                                                                          értékelés vezető</t>
  </si>
  <si>
    <t>4.</t>
  </si>
  <si>
    <t>5.</t>
  </si>
  <si>
    <t>6.</t>
  </si>
  <si>
    <t>7.</t>
  </si>
  <si>
    <t>8.</t>
  </si>
  <si>
    <t>9.</t>
  </si>
  <si>
    <t>ö.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</si>
  <si>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2021/2022 tanévi Országos Döntőjére.</t>
    </r>
  </si>
  <si>
    <t>2021/22</t>
  </si>
  <si>
    <t>Kecskemét, 2022. április 23.</t>
  </si>
  <si>
    <t>2023/2024. TANÉVI</t>
  </si>
  <si>
    <t>Helyszín: Pécs, Nyírfa utca 34.</t>
  </si>
  <si>
    <t>Időpont: 2024.04.10-12.</t>
  </si>
  <si>
    <t>Betlehem Gábor Máté</t>
  </si>
  <si>
    <t>Betlehem István Márk</t>
  </si>
  <si>
    <t>Pecsnek Ferenc</t>
  </si>
  <si>
    <t>Szabó Ármin</t>
  </si>
  <si>
    <t>Varga Máté</t>
  </si>
  <si>
    <t>Böhönyei Kristóf</t>
  </si>
  <si>
    <t>Gergics Zorán Márk</t>
  </si>
  <si>
    <t>Kántor Áron</t>
  </si>
  <si>
    <t>Andricz Ervin</t>
  </si>
  <si>
    <t>Klárics Zdenkó</t>
  </si>
  <si>
    <t>Berta Tibor</t>
  </si>
  <si>
    <t>Szabó Viktor</t>
  </si>
  <si>
    <t>Egervári Bence</t>
  </si>
  <si>
    <t>Várkonyi Dominik Ármin</t>
  </si>
  <si>
    <t>Bencze Dániel</t>
  </si>
  <si>
    <t>Cserneczky László Marcell</t>
  </si>
  <si>
    <t>Győrfi Dávid</t>
  </si>
  <si>
    <t>Bánfai Balázs</t>
  </si>
  <si>
    <t>Szabó Attila</t>
  </si>
  <si>
    <t>Szekeres Olivér Márk</t>
  </si>
  <si>
    <t>Vida Bálint</t>
  </si>
  <si>
    <t>Katona Levente</t>
  </si>
  <si>
    <t>Viszt Marcell</t>
  </si>
  <si>
    <t>Soós Kevin Erik</t>
  </si>
  <si>
    <t>Révész Nikolasz György</t>
  </si>
  <si>
    <t>Schum Zsombor</t>
  </si>
  <si>
    <t>Rábavölgyi Máté István</t>
  </si>
  <si>
    <t>Potz Bálint</t>
  </si>
  <si>
    <t>Schrämpf Kilián</t>
  </si>
  <si>
    <t>Tarnai Dominik</t>
  </si>
  <si>
    <t>Hauptmann Máté</t>
  </si>
  <si>
    <t>Horváth Máté</t>
  </si>
  <si>
    <t>Hoffmann Kristóf</t>
  </si>
  <si>
    <t>Mezőfi Ákos Ádám</t>
  </si>
  <si>
    <t>Dobos Bence</t>
  </si>
  <si>
    <t>Dobrosi Dominik</t>
  </si>
  <si>
    <t>Krikler Ákos</t>
  </si>
  <si>
    <t>Pécs</t>
  </si>
  <si>
    <t>Szentlőrinc</t>
  </si>
  <si>
    <t>Baptista Szeretetszolgálat EJSZ Széchenyi István Gimnáziuma és Technikuma</t>
  </si>
  <si>
    <t>Déli ASzC Ujhelyi Imre Mezőgazdasági Technikum, Szakképző Iskola és Kollégium</t>
  </si>
  <si>
    <t>Baranya</t>
  </si>
  <si>
    <t>Andalits Barbara</t>
  </si>
  <si>
    <t>Antal Petra</t>
  </si>
  <si>
    <t>Kern Kíra Malvin</t>
  </si>
  <si>
    <t>Sasvári Boróka</t>
  </si>
  <si>
    <t>Bán Teodóra</t>
  </si>
  <si>
    <t>Gondos Viktória</t>
  </si>
  <si>
    <t>Bartó Csilla Tímea</t>
  </si>
  <si>
    <t>Kekk Adrienn</t>
  </si>
  <si>
    <t>Csikós Lili Sára</t>
  </si>
  <si>
    <t>Szegő Szonja</t>
  </si>
  <si>
    <t>Szente Boglárka Lili</t>
  </si>
  <si>
    <t>Tajti Fanni</t>
  </si>
  <si>
    <t>Varga-Geizler Virág</t>
  </si>
  <si>
    <t>Vida Viktória</t>
  </si>
  <si>
    <t>Zsifkó Luca</t>
  </si>
  <si>
    <t>Cserepes Gréta Kata</t>
  </si>
  <si>
    <t>Schwindli Hajnalka</t>
  </si>
  <si>
    <t>Keilhauer Bianka</t>
  </si>
  <si>
    <t>Kovács Bernadett</t>
  </si>
  <si>
    <t>Kánnai-Nagy Zoé</t>
  </si>
  <si>
    <t>Bognár Dorka</t>
  </si>
  <si>
    <t>Pincehelyi Fruzsina</t>
  </si>
  <si>
    <t>Szabó Adrienn</t>
  </si>
  <si>
    <t>Révész Viktória</t>
  </si>
  <si>
    <t>Jauck Réka</t>
  </si>
  <si>
    <t>Czesznak Eliza</t>
  </si>
  <si>
    <t>Pálfi Fanni</t>
  </si>
  <si>
    <t>Rabi Boglár Panna</t>
  </si>
  <si>
    <t>Kreszl Vivien</t>
  </si>
  <si>
    <t>Lehmann Viola</t>
  </si>
  <si>
    <t>Moio Viktória</t>
  </si>
  <si>
    <t>Pintér Lívia</t>
  </si>
  <si>
    <t>Molnár Melitta</t>
  </si>
  <si>
    <t>Endrődi Andrea</t>
  </si>
  <si>
    <t>Háhn Zsuzsanna</t>
  </si>
  <si>
    <t>Nagy-Fiszter Gréta</t>
  </si>
  <si>
    <t>Draskóczi Réka Sarolta</t>
  </si>
  <si>
    <t>Polgár Dalma Nóra</t>
  </si>
  <si>
    <t>Pölöskei Napsugár</t>
  </si>
  <si>
    <t>Szalai Fanni</t>
  </si>
  <si>
    <t>Belsők</t>
  </si>
  <si>
    <t>Taragyia Damir</t>
  </si>
  <si>
    <t>Patay Zéta</t>
  </si>
  <si>
    <t>Vajda Martin</t>
  </si>
  <si>
    <t>Miroslav Krleža Horvát Óvoda, Általános Iskola, Gimnázium és Kollégium</t>
  </si>
  <si>
    <t>Pécsi Református Kollégium Gimnáziuma, Technikuma, Szakképző Iskolája,  Általános Iskolája, Óvodája, Alapfokú Művészeti Iskolája és Diákotthona</t>
  </si>
  <si>
    <t>Pécsi Kovács Béla Általános Iskola</t>
  </si>
  <si>
    <t>Szatmári Levente</t>
  </si>
  <si>
    <t>Erdősi Luca</t>
  </si>
  <si>
    <t>Mandulafa Waldorf Óvoda Általános Iskola és Alapfokú Művészeti Iskola</t>
  </si>
  <si>
    <t>Ciszterci Rend Nagy Lajos Gimnáziuma és Kollégiuma</t>
  </si>
  <si>
    <t>Gyurkó Zsombor</t>
  </si>
  <si>
    <t>Várkonyi Bálint</t>
  </si>
  <si>
    <t>Költő Milán</t>
  </si>
  <si>
    <t>Mészáros Bence</t>
  </si>
  <si>
    <t>Füzes-Nagy Aladár</t>
  </si>
  <si>
    <t>Pécsi Mezőszél Utcai Általános Iskola</t>
  </si>
  <si>
    <t>Pécsi Árpád Fejedelem Gimnázium és Általános Iskola</t>
  </si>
  <si>
    <t>Pécsi Jókai Mór Általános Iskola</t>
  </si>
  <si>
    <t>Pécsi Bánki Donát Utcai Általános Iskola</t>
  </si>
  <si>
    <t>Kovács Lotti</t>
  </si>
  <si>
    <t>Haász Janka Magdolna</t>
  </si>
  <si>
    <t>Molnár Luca</t>
  </si>
  <si>
    <t>Várkonyi Emma Róza</t>
  </si>
  <si>
    <t>Friedrich Alíz</t>
  </si>
  <si>
    <t>Böndicz Emília</t>
  </si>
  <si>
    <t>Csordás Fanni</t>
  </si>
  <si>
    <t>Wiesner Csenge Zsófi</t>
  </si>
  <si>
    <t>Müller Dóra</t>
  </si>
  <si>
    <t>Szent Mór Katolikus Óvoda, Általános Iskola, Alapfokú Művészeti Iskola és Gimnázium</t>
  </si>
  <si>
    <t>Pécsi Bártfa Utcai Általános Iskola</t>
  </si>
  <si>
    <t>Pécsi Jurisics Utcai Általános Iskola</t>
  </si>
  <si>
    <t>Pécsi Janus Pannonius Gimnázium</t>
  </si>
  <si>
    <t>Gyarmati Dávid</t>
  </si>
  <si>
    <t>Gelencsér Zsombor Ákos</t>
  </si>
  <si>
    <t>Nagy Dávid Ambrus</t>
  </si>
  <si>
    <t>Pécsi Apáczai Csere János Általános Iskola, Gimnázium, Kollégium, Alapfokú Művészeti Iskola</t>
  </si>
  <si>
    <t>Pécsi Leőwey Klára Gimnázium</t>
  </si>
  <si>
    <t>Baranya Vármegyei SZC Zipernowsky Károly Műszaki Technikum</t>
  </si>
  <si>
    <t>Kassai Antónia</t>
  </si>
  <si>
    <t>Schäffer Lili Franciska</t>
  </si>
  <si>
    <t>Bertalan Zolta Beke</t>
  </si>
  <si>
    <t>Baksics Dániel</t>
  </si>
  <si>
    <t>Fodor Márton Olivér</t>
  </si>
  <si>
    <t>Halmai-Tucsek Nimród</t>
  </si>
  <si>
    <t>Koch Valéria Gimnázium, Általános Iskola, Óvoda és Kollégium</t>
  </si>
  <si>
    <t>Molnár Kata</t>
  </si>
  <si>
    <t>Juronics Anna Boglárka</t>
  </si>
  <si>
    <t>Héra Georgina</t>
  </si>
  <si>
    <t>Pécsi Kodály Zoltán Gimnázium</t>
  </si>
  <si>
    <t>Hegedüs Abigél</t>
  </si>
  <si>
    <t>Bozsolik Sarolta</t>
  </si>
  <si>
    <t>Kaposvár</t>
  </si>
  <si>
    <t>Bonyhád</t>
  </si>
  <si>
    <t>Somogy</t>
  </si>
  <si>
    <t>Tolna</t>
  </si>
  <si>
    <t>Kaposvári SZC Eötvös Loránd Műszaki Technikum és Kollégium Virág utcai telephelye</t>
  </si>
  <si>
    <t>Bonyhádi Petőfi Sándor Evangélikus Gimnázium, Kollégium, Általános Iskola és Alapfokú Művészeti Iskola</t>
  </si>
  <si>
    <t xml:space="preserve">Gyergyói Máté Bende </t>
  </si>
  <si>
    <t>Szénási Áron</t>
  </si>
  <si>
    <t>Szántó Levente</t>
  </si>
  <si>
    <t>Szabó Zsóka</t>
  </si>
  <si>
    <t>Sűrű Sára</t>
  </si>
  <si>
    <t>Somogyi Tamara Margit</t>
  </si>
  <si>
    <t>Jónás Anna Luca</t>
  </si>
  <si>
    <t>Bauer Konrád</t>
  </si>
  <si>
    <t>Szénási Ákos</t>
  </si>
  <si>
    <t>Szabó Gábor Máté</t>
  </si>
  <si>
    <t>Papp Kata</t>
  </si>
  <si>
    <t>Vukovics Zita Zsófia</t>
  </si>
  <si>
    <t>Herczig Viktória</t>
  </si>
  <si>
    <t>Fábián Patrícia</t>
  </si>
  <si>
    <t>Nyul Mariann</t>
  </si>
  <si>
    <t>Tandi Klára</t>
  </si>
  <si>
    <t>Gyöngyösi Lili</t>
  </si>
  <si>
    <t>Wolff Dominik Henrik</t>
  </si>
  <si>
    <t>Orsós Ádám</t>
  </si>
  <si>
    <t>Radó Márton Jácint</t>
  </si>
  <si>
    <t xml:space="preserve">Csizmadia Bence </t>
  </si>
  <si>
    <t>Bogos Patrik</t>
  </si>
  <si>
    <t>Tóth Barnabás</t>
  </si>
  <si>
    <t>Kiss Milán</t>
  </si>
  <si>
    <t>Petzinger Dániel</t>
  </si>
  <si>
    <t>ANK</t>
  </si>
  <si>
    <t xml:space="preserve">Pécsi Kovács Béla Általános Iskola </t>
  </si>
  <si>
    <t>Kozarics Jasna</t>
  </si>
  <si>
    <t xml:space="preserve">Ablonczy Orsolya nemzetközi minősítésű versenybíró                                                                                                                             Káldi Anna II. o. versenybíró           </t>
  </si>
  <si>
    <t xml:space="preserve">    Baranya-Tolna Vármegyei Sportlövő Szövetség                                                                                                                                                             </t>
  </si>
  <si>
    <t xml:space="preserve">                           főtitkár                                                                                                                                                                   </t>
  </si>
  <si>
    <t>Diákolimpia Országos Döntő_Nevezés_Baranya-Tolna-Somogy Vármegyék</t>
  </si>
  <si>
    <t xml:space="preserve">Vármegye: Baranya - Somogy - Tolna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</si>
</sst>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36" fillId="0" borderId="0"/>
  </cellStyleXfs>
  <cellXfs count="121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/>
    <xf numFmtId="0" fontId="24" fillId="5" borderId="7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/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30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24" fillId="5" borderId="7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35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7" fillId="0" borderId="1" xfId="0" applyFont="1" applyBorder="1"/>
    <xf numFmtId="0" fontId="27" fillId="0" borderId="1" xfId="0" applyFont="1" applyBorder="1" applyAlignment="1">
      <alignment vertical="center"/>
    </xf>
    <xf numFmtId="0" fontId="27" fillId="0" borderId="0" xfId="0" applyFont="1"/>
    <xf numFmtId="0" fontId="0" fillId="0" borderId="3" xfId="0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0" fillId="0" borderId="8" xfId="0" applyBorder="1"/>
    <xf numFmtId="0" fontId="0" fillId="0" borderId="10" xfId="0" applyBorder="1"/>
    <xf numFmtId="0" fontId="0" fillId="0" borderId="8" xfId="0" applyBorder="1" applyAlignment="1">
      <alignment vertical="center"/>
    </xf>
    <xf numFmtId="0" fontId="37" fillId="0" borderId="1" xfId="3" applyFont="1" applyBorder="1"/>
    <xf numFmtId="0" fontId="18" fillId="0" borderId="11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33" fillId="0" borderId="0" xfId="0" applyFont="1" applyAlignment="1">
      <alignment horizontal="center" wrapText="1"/>
    </xf>
    <xf numFmtId="0" fontId="34" fillId="0" borderId="0" xfId="0" applyFont="1"/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63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auto="1"/>
      </font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550961</xdr:colOff>
      <xdr:row>3</xdr:row>
      <xdr:rowOff>142875</xdr:rowOff>
    </xdr:from>
    <xdr:to>
      <xdr:col>6</xdr:col>
      <xdr:colOff>57150</xdr:colOff>
      <xdr:row>12</xdr:row>
      <xdr:rowOff>35792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C3C4EF6-7AEC-B6B1-D3F0-DA9A96D8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5886" y="890588"/>
          <a:ext cx="2116039" cy="1631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workbookViewId="0">
      <selection activeCell="L5" sqref="L5"/>
    </sheetView>
  </sheetViews>
  <sheetFormatPr defaultColWidth="9.1328125" defaultRowHeight="13.15" x14ac:dyDescent="0.4"/>
  <cols>
    <col min="1" max="1" width="9.1328125" style="20"/>
    <col min="2" max="2" width="9.1328125" style="21"/>
    <col min="3" max="3" width="9.1328125" style="20"/>
    <col min="4" max="6" width="9.1328125" style="21"/>
    <col min="7" max="8" width="9.1328125" style="20"/>
    <col min="9" max="9" width="9.1328125" style="22"/>
    <col min="10" max="16384" width="9.1328125" style="21"/>
  </cols>
  <sheetData>
    <row r="2" spans="1:9" s="24" customFormat="1" ht="22.5" x14ac:dyDescent="0.6">
      <c r="A2" s="95" t="s">
        <v>90</v>
      </c>
      <c r="B2" s="95"/>
      <c r="C2" s="95"/>
      <c r="D2" s="95"/>
      <c r="E2" s="95"/>
      <c r="F2" s="95"/>
      <c r="G2" s="95"/>
      <c r="H2" s="95"/>
      <c r="I2" s="95"/>
    </row>
    <row r="3" spans="1:9" s="24" customFormat="1" ht="23.25" x14ac:dyDescent="0.7">
      <c r="A3" s="95" t="s">
        <v>7</v>
      </c>
      <c r="B3" s="95"/>
      <c r="C3" s="95"/>
      <c r="D3" s="95"/>
      <c r="E3" s="95"/>
      <c r="F3" s="95"/>
      <c r="G3" s="95"/>
      <c r="H3" s="95"/>
      <c r="I3" s="95"/>
    </row>
    <row r="4" spans="1:9" s="24" customFormat="1" ht="22.5" x14ac:dyDescent="0.6">
      <c r="A4" s="31"/>
      <c r="B4" s="31"/>
      <c r="C4" s="31"/>
      <c r="D4" s="31"/>
      <c r="E4" s="31"/>
      <c r="F4" s="31"/>
      <c r="G4" s="31"/>
      <c r="H4" s="31"/>
      <c r="I4" s="31"/>
    </row>
    <row r="5" spans="1:9" s="24" customFormat="1" ht="22.5" x14ac:dyDescent="0.6">
      <c r="A5" s="31"/>
      <c r="B5" s="31"/>
      <c r="C5" s="31"/>
      <c r="D5" s="31"/>
      <c r="E5" s="31"/>
      <c r="F5" s="31"/>
      <c r="G5" s="31"/>
      <c r="H5" s="31"/>
      <c r="I5" s="31"/>
    </row>
    <row r="20" spans="1:9" s="18" customFormat="1" ht="17.649999999999999" x14ac:dyDescent="0.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3.25" customHeight="1" x14ac:dyDescent="0.7">
      <c r="A21" s="96" t="s">
        <v>265</v>
      </c>
      <c r="B21" s="96"/>
      <c r="C21" s="96"/>
      <c r="D21" s="96"/>
      <c r="E21" s="96"/>
      <c r="F21" s="96"/>
      <c r="G21" s="96"/>
      <c r="H21" s="96"/>
      <c r="I21" s="96"/>
    </row>
    <row r="22" spans="1:9" s="26" customFormat="1" ht="22.5" x14ac:dyDescent="0.6">
      <c r="A22" s="25"/>
      <c r="C22" s="25"/>
      <c r="G22" s="25"/>
      <c r="H22" s="25"/>
      <c r="I22" s="27"/>
    </row>
    <row r="23" spans="1:9" s="24" customFormat="1" ht="22.5" x14ac:dyDescent="0.6">
      <c r="A23" s="95" t="s">
        <v>91</v>
      </c>
      <c r="B23" s="95"/>
      <c r="C23" s="95"/>
      <c r="D23" s="95"/>
      <c r="E23" s="95"/>
      <c r="F23" s="95"/>
      <c r="G23" s="95"/>
      <c r="H23" s="95"/>
      <c r="I23" s="95"/>
    </row>
    <row r="24" spans="1:9" s="26" customFormat="1" ht="22.5" x14ac:dyDescent="0.6">
      <c r="A24" s="25"/>
      <c r="C24" s="25"/>
      <c r="G24" s="25"/>
      <c r="H24" s="25"/>
      <c r="I24" s="27"/>
    </row>
    <row r="25" spans="1:9" s="26" customFormat="1" ht="22.5" x14ac:dyDescent="0.6">
      <c r="A25" s="94" t="s">
        <v>92</v>
      </c>
      <c r="B25" s="94"/>
      <c r="C25" s="94"/>
      <c r="D25" s="94"/>
      <c r="E25" s="94"/>
      <c r="F25" s="94"/>
      <c r="G25" s="94"/>
      <c r="H25" s="94"/>
      <c r="I25" s="94"/>
    </row>
    <row r="27" spans="1:9" s="26" customFormat="1" ht="22.5" x14ac:dyDescent="0.6">
      <c r="A27" s="94" t="s">
        <v>8</v>
      </c>
      <c r="B27" s="94"/>
      <c r="C27" s="94"/>
      <c r="D27" s="94"/>
      <c r="E27" s="94"/>
      <c r="F27" s="94"/>
      <c r="G27" s="94"/>
      <c r="H27" s="94"/>
      <c r="I27" s="94"/>
    </row>
    <row r="28" spans="1:9" s="18" customFormat="1" ht="17.649999999999999" x14ac:dyDescent="0.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4">
      <c r="G47" s="23"/>
    </row>
    <row r="48" spans="7:7" x14ac:dyDescent="0.4">
      <c r="G48" s="21"/>
    </row>
    <row r="49" spans="7:7" x14ac:dyDescent="0.4">
      <c r="G49" s="21"/>
    </row>
    <row r="50" spans="7:7" x14ac:dyDescent="0.4">
      <c r="G50" s="21"/>
    </row>
    <row r="51" spans="7:7" x14ac:dyDescent="0.4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bestFit="1" customWidth="1"/>
    <col min="7" max="8" width="6.73046875" style="9" customWidth="1"/>
    <col min="9" max="10" width="6.86328125" style="3" customWidth="1"/>
    <col min="11" max="16384" width="9.1328125" style="3"/>
  </cols>
  <sheetData>
    <row r="1" spans="1:10" ht="24.75" customHeight="1" x14ac:dyDescent="0.35">
      <c r="A1" s="12" t="s">
        <v>55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37" t="s">
        <v>46</v>
      </c>
      <c r="C3" s="32" t="s">
        <v>46</v>
      </c>
      <c r="D3" s="34" t="s">
        <v>46</v>
      </c>
      <c r="E3" s="34" t="s">
        <v>46</v>
      </c>
      <c r="F3" s="34" t="s">
        <v>46</v>
      </c>
      <c r="G3" s="29" t="s">
        <v>46</v>
      </c>
      <c r="H3" s="29" t="s">
        <v>46</v>
      </c>
      <c r="I3" s="71">
        <f>SUM(G3:H3)</f>
        <v>0</v>
      </c>
    </row>
    <row r="4" spans="1:10" x14ac:dyDescent="0.35">
      <c r="A4" s="28">
        <v>2</v>
      </c>
      <c r="B4" s="37" t="s">
        <v>46</v>
      </c>
      <c r="C4" s="32" t="s">
        <v>46</v>
      </c>
      <c r="D4" s="34" t="s">
        <v>46</v>
      </c>
      <c r="E4" s="34" t="s">
        <v>46</v>
      </c>
      <c r="F4" s="34" t="s">
        <v>46</v>
      </c>
      <c r="G4" s="29" t="s">
        <v>46</v>
      </c>
      <c r="H4" s="29" t="s">
        <v>46</v>
      </c>
      <c r="I4" s="71">
        <f>SUM(G4:H4)</f>
        <v>0</v>
      </c>
      <c r="J4" s="4"/>
    </row>
    <row r="5" spans="1:10" x14ac:dyDescent="0.35">
      <c r="A5" s="28">
        <v>3</v>
      </c>
      <c r="B5" s="37" t="s">
        <v>46</v>
      </c>
      <c r="C5" s="32" t="s">
        <v>46</v>
      </c>
      <c r="D5" s="34" t="s">
        <v>46</v>
      </c>
      <c r="E5" s="34" t="s">
        <v>46</v>
      </c>
      <c r="F5" s="34" t="s">
        <v>46</v>
      </c>
      <c r="G5" s="29" t="s">
        <v>46</v>
      </c>
      <c r="H5" s="29" t="s">
        <v>46</v>
      </c>
      <c r="I5" s="40">
        <f t="shared" ref="I5:I27" si="0">SUM(G5:H5)</f>
        <v>0</v>
      </c>
      <c r="J5" s="4"/>
    </row>
    <row r="6" spans="1:10" x14ac:dyDescent="0.35">
      <c r="A6" s="28">
        <v>4</v>
      </c>
      <c r="B6" s="42"/>
      <c r="C6" s="43"/>
      <c r="D6" s="42"/>
      <c r="E6" s="36"/>
      <c r="F6" s="44"/>
      <c r="G6" s="39"/>
      <c r="H6" s="39"/>
      <c r="I6" s="40">
        <f t="shared" si="0"/>
        <v>0</v>
      </c>
    </row>
    <row r="7" spans="1:10" x14ac:dyDescent="0.35">
      <c r="A7" s="28">
        <v>5</v>
      </c>
      <c r="B7" s="42"/>
      <c r="C7" s="43"/>
      <c r="D7" s="42"/>
      <c r="E7" s="44"/>
      <c r="F7" s="44"/>
      <c r="G7" s="39"/>
      <c r="H7" s="39"/>
      <c r="I7" s="40">
        <f t="shared" si="0"/>
        <v>0</v>
      </c>
    </row>
    <row r="8" spans="1:10" x14ac:dyDescent="0.35">
      <c r="A8" s="28">
        <v>6</v>
      </c>
      <c r="B8" s="42"/>
      <c r="C8" s="43"/>
      <c r="D8" s="42"/>
      <c r="E8" s="44"/>
      <c r="F8" s="44"/>
      <c r="G8" s="39"/>
      <c r="H8" s="39"/>
      <c r="I8" s="40">
        <f t="shared" si="0"/>
        <v>0</v>
      </c>
    </row>
    <row r="9" spans="1:10" x14ac:dyDescent="0.35">
      <c r="A9" s="28">
        <v>7</v>
      </c>
      <c r="B9" s="42"/>
      <c r="C9" s="43"/>
      <c r="D9" s="42"/>
      <c r="E9" s="44"/>
      <c r="F9" s="44"/>
      <c r="G9" s="39"/>
      <c r="H9" s="39"/>
      <c r="I9" s="40">
        <f t="shared" si="0"/>
        <v>0</v>
      </c>
      <c r="J9" s="4"/>
    </row>
    <row r="10" spans="1:10" x14ac:dyDescent="0.35">
      <c r="A10" s="28">
        <v>8</v>
      </c>
      <c r="B10" s="42"/>
      <c r="C10" s="43"/>
      <c r="D10" s="42"/>
      <c r="E10" s="34"/>
      <c r="F10" s="44"/>
      <c r="G10" s="39"/>
      <c r="H10" s="39"/>
      <c r="I10" s="40">
        <f t="shared" si="0"/>
        <v>0</v>
      </c>
    </row>
    <row r="11" spans="1:10" x14ac:dyDescent="0.35">
      <c r="A11" s="28">
        <v>9</v>
      </c>
      <c r="B11" s="42"/>
      <c r="C11" s="43"/>
      <c r="D11" s="42"/>
      <c r="E11" s="34"/>
      <c r="F11" s="44"/>
      <c r="G11" s="39"/>
      <c r="H11" s="39"/>
      <c r="I11" s="40">
        <f t="shared" si="0"/>
        <v>0</v>
      </c>
    </row>
    <row r="12" spans="1:10" x14ac:dyDescent="0.35">
      <c r="A12" s="28">
        <v>10</v>
      </c>
      <c r="B12" s="42"/>
      <c r="C12" s="43"/>
      <c r="D12" s="42"/>
      <c r="E12" s="34"/>
      <c r="F12" s="44"/>
      <c r="G12" s="39"/>
      <c r="H12" s="39"/>
      <c r="I12" s="40">
        <f t="shared" si="0"/>
        <v>0</v>
      </c>
    </row>
    <row r="13" spans="1:10" x14ac:dyDescent="0.35">
      <c r="A13" s="28">
        <v>11</v>
      </c>
      <c r="B13" s="34"/>
      <c r="C13" s="32"/>
      <c r="D13" s="42"/>
      <c r="E13" s="34"/>
      <c r="F13" s="44"/>
      <c r="G13" s="39"/>
      <c r="H13" s="39"/>
      <c r="I13" s="40">
        <f t="shared" si="0"/>
        <v>0</v>
      </c>
    </row>
    <row r="14" spans="1:10" x14ac:dyDescent="0.35">
      <c r="A14" s="28">
        <v>12</v>
      </c>
      <c r="B14" s="42"/>
      <c r="C14" s="43"/>
      <c r="D14" s="42"/>
      <c r="E14" s="42"/>
      <c r="F14" s="44"/>
      <c r="G14" s="39"/>
      <c r="H14" s="39"/>
      <c r="I14" s="40">
        <f t="shared" si="0"/>
        <v>0</v>
      </c>
    </row>
    <row r="15" spans="1:10" x14ac:dyDescent="0.35">
      <c r="A15" s="28">
        <v>13</v>
      </c>
      <c r="B15" s="42"/>
      <c r="C15" s="43"/>
      <c r="D15" s="42"/>
      <c r="E15" s="42"/>
      <c r="F15" s="44"/>
      <c r="G15" s="39"/>
      <c r="H15" s="39"/>
      <c r="I15" s="40">
        <f t="shared" si="0"/>
        <v>0</v>
      </c>
    </row>
    <row r="16" spans="1:10" x14ac:dyDescent="0.35">
      <c r="A16" s="28">
        <v>14</v>
      </c>
      <c r="B16" s="42"/>
      <c r="C16" s="43"/>
      <c r="D16" s="42"/>
      <c r="E16" s="42"/>
      <c r="F16" s="44"/>
      <c r="G16" s="39"/>
      <c r="H16" s="39"/>
      <c r="I16" s="40">
        <f t="shared" si="0"/>
        <v>0</v>
      </c>
    </row>
    <row r="17" spans="1:9" x14ac:dyDescent="0.35">
      <c r="A17" s="28">
        <v>15</v>
      </c>
      <c r="B17" s="42"/>
      <c r="C17" s="43"/>
      <c r="D17" s="42"/>
      <c r="E17" s="42"/>
      <c r="F17" s="44"/>
      <c r="G17" s="39"/>
      <c r="H17" s="39"/>
      <c r="I17" s="40">
        <f t="shared" si="0"/>
        <v>0</v>
      </c>
    </row>
    <row r="18" spans="1:9" x14ac:dyDescent="0.35">
      <c r="A18" s="28">
        <v>16</v>
      </c>
      <c r="B18" s="42"/>
      <c r="C18" s="43"/>
      <c r="D18" s="42"/>
      <c r="E18" s="42"/>
      <c r="F18" s="44"/>
      <c r="G18" s="39"/>
      <c r="H18" s="39"/>
      <c r="I18" s="40">
        <f t="shared" si="0"/>
        <v>0</v>
      </c>
    </row>
    <row r="19" spans="1:9" x14ac:dyDescent="0.35">
      <c r="A19" s="28">
        <v>17</v>
      </c>
      <c r="B19" s="42"/>
      <c r="C19" s="43"/>
      <c r="D19" s="42"/>
      <c r="E19" s="42"/>
      <c r="F19" s="44"/>
      <c r="G19" s="39"/>
      <c r="H19" s="39"/>
      <c r="I19" s="40">
        <f t="shared" si="0"/>
        <v>0</v>
      </c>
    </row>
    <row r="20" spans="1:9" x14ac:dyDescent="0.35">
      <c r="A20" s="28">
        <v>18</v>
      </c>
      <c r="B20" s="42"/>
      <c r="C20" s="43"/>
      <c r="D20" s="42"/>
      <c r="E20" s="42"/>
      <c r="F20" s="44"/>
      <c r="G20" s="39"/>
      <c r="H20" s="39"/>
      <c r="I20" s="40">
        <f t="shared" si="0"/>
        <v>0</v>
      </c>
    </row>
    <row r="21" spans="1:9" x14ac:dyDescent="0.35">
      <c r="A21" s="28">
        <v>19</v>
      </c>
      <c r="B21" s="42"/>
      <c r="C21" s="43"/>
      <c r="D21" s="42"/>
      <c r="E21" s="42"/>
      <c r="F21" s="44"/>
      <c r="G21" s="39"/>
      <c r="H21" s="39"/>
      <c r="I21" s="40">
        <f t="shared" si="0"/>
        <v>0</v>
      </c>
    </row>
    <row r="22" spans="1:9" x14ac:dyDescent="0.35">
      <c r="A22" s="28">
        <v>20</v>
      </c>
      <c r="B22" s="42"/>
      <c r="C22" s="43"/>
      <c r="D22" s="42"/>
      <c r="E22" s="42"/>
      <c r="F22" s="44"/>
      <c r="G22" s="39"/>
      <c r="H22" s="39"/>
      <c r="I22" s="40">
        <f t="shared" si="0"/>
        <v>0</v>
      </c>
    </row>
    <row r="23" spans="1:9" x14ac:dyDescent="0.35">
      <c r="A23" s="28">
        <v>21</v>
      </c>
      <c r="B23" s="42"/>
      <c r="C23" s="43"/>
      <c r="D23" s="42"/>
      <c r="E23" s="42"/>
      <c r="F23" s="44"/>
      <c r="G23" s="39"/>
      <c r="H23" s="39"/>
      <c r="I23" s="40">
        <f t="shared" si="0"/>
        <v>0</v>
      </c>
    </row>
    <row r="24" spans="1:9" x14ac:dyDescent="0.35">
      <c r="A24" s="28">
        <v>22</v>
      </c>
      <c r="B24" s="42"/>
      <c r="C24" s="43"/>
      <c r="D24" s="42"/>
      <c r="E24" s="42"/>
      <c r="F24" s="44"/>
      <c r="G24" s="39"/>
      <c r="H24" s="39"/>
      <c r="I24" s="40">
        <f t="shared" si="0"/>
        <v>0</v>
      </c>
    </row>
    <row r="25" spans="1:9" x14ac:dyDescent="0.35">
      <c r="A25" s="28">
        <v>23</v>
      </c>
      <c r="B25" s="42"/>
      <c r="C25" s="43"/>
      <c r="D25" s="42"/>
      <c r="E25" s="42"/>
      <c r="F25" s="44"/>
      <c r="G25" s="39"/>
      <c r="H25" s="39"/>
      <c r="I25" s="40">
        <f t="shared" si="0"/>
        <v>0</v>
      </c>
    </row>
    <row r="26" spans="1:9" x14ac:dyDescent="0.35">
      <c r="A26" s="28">
        <v>24</v>
      </c>
      <c r="B26" s="42"/>
      <c r="C26" s="43"/>
      <c r="D26" s="42"/>
      <c r="E26" s="42"/>
      <c r="F26" s="44"/>
      <c r="G26" s="39"/>
      <c r="H26" s="39"/>
      <c r="I26" s="40">
        <f t="shared" si="0"/>
        <v>0</v>
      </c>
    </row>
    <row r="27" spans="1:9" x14ac:dyDescent="0.35">
      <c r="A27" s="28">
        <v>25</v>
      </c>
      <c r="B27" s="42"/>
      <c r="C27" s="43"/>
      <c r="D27" s="42"/>
      <c r="E27" s="42"/>
      <c r="F27" s="44"/>
      <c r="G27" s="39"/>
      <c r="H27" s="39"/>
      <c r="I27" s="40">
        <f t="shared" si="0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97" t="s">
        <v>46</v>
      </c>
      <c r="C31" s="98"/>
      <c r="D31" s="98"/>
      <c r="E31" s="99"/>
      <c r="F31" s="38" t="s">
        <v>46</v>
      </c>
      <c r="G31" s="29"/>
      <c r="H31" s="29"/>
      <c r="I31" s="66" t="s">
        <v>46</v>
      </c>
    </row>
    <row r="32" spans="1:9" ht="15.75" customHeight="1" x14ac:dyDescent="0.35">
      <c r="A32" s="28"/>
      <c r="B32" s="38" t="s">
        <v>46</v>
      </c>
      <c r="C32" s="29"/>
      <c r="D32" s="35"/>
      <c r="E32" s="35"/>
      <c r="F32" s="35"/>
      <c r="G32" s="29"/>
      <c r="H32" s="29" t="s">
        <v>46</v>
      </c>
      <c r="I32" s="35"/>
    </row>
    <row r="33" spans="1:9" ht="15.75" customHeight="1" x14ac:dyDescent="0.35">
      <c r="A33" s="28"/>
      <c r="B33" s="38" t="s">
        <v>46</v>
      </c>
      <c r="C33" s="29"/>
      <c r="D33" s="35"/>
      <c r="E33" s="35"/>
      <c r="F33" s="35"/>
      <c r="G33" s="29"/>
      <c r="H33" s="29" t="s">
        <v>46</v>
      </c>
      <c r="I33" s="35"/>
    </row>
    <row r="34" spans="1:9" ht="15.75" customHeight="1" x14ac:dyDescent="0.35">
      <c r="A34" s="28"/>
      <c r="B34" s="38" t="s">
        <v>46</v>
      </c>
      <c r="C34" s="29"/>
      <c r="D34" s="35"/>
      <c r="E34" s="35"/>
      <c r="F34" s="35"/>
      <c r="G34" s="29"/>
      <c r="H34" s="29" t="s">
        <v>46</v>
      </c>
      <c r="I34" s="35"/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103" t="s">
        <v>46</v>
      </c>
      <c r="C36" s="98"/>
      <c r="D36" s="98"/>
      <c r="E36" s="99"/>
      <c r="F36" s="35" t="s">
        <v>46</v>
      </c>
      <c r="G36" s="29"/>
      <c r="H36" s="29"/>
      <c r="I36" s="66" t="s">
        <v>46</v>
      </c>
    </row>
    <row r="37" spans="1:9" ht="15.75" customHeight="1" x14ac:dyDescent="0.35">
      <c r="A37" s="35"/>
      <c r="B37" s="35" t="s">
        <v>46</v>
      </c>
      <c r="C37" s="28"/>
      <c r="D37" s="35"/>
      <c r="E37" s="35"/>
      <c r="F37" s="35"/>
      <c r="G37" s="29"/>
      <c r="H37" s="29" t="s">
        <v>46</v>
      </c>
      <c r="I37" s="35"/>
    </row>
    <row r="38" spans="1:9" ht="15.75" customHeight="1" x14ac:dyDescent="0.35">
      <c r="A38" s="35"/>
      <c r="B38" s="35" t="s">
        <v>46</v>
      </c>
      <c r="C38" s="28"/>
      <c r="D38" s="35"/>
      <c r="E38" s="35"/>
      <c r="F38" s="35"/>
      <c r="G38" s="29"/>
      <c r="H38" s="29" t="s">
        <v>46</v>
      </c>
      <c r="I38" s="35"/>
    </row>
    <row r="39" spans="1:9" ht="15.75" customHeight="1" x14ac:dyDescent="0.35">
      <c r="A39" s="35"/>
      <c r="B39" s="35" t="s">
        <v>46</v>
      </c>
      <c r="C39" s="28"/>
      <c r="D39" s="35"/>
      <c r="E39" s="35"/>
      <c r="F39" s="35"/>
      <c r="G39" s="29"/>
      <c r="H39" s="29" t="s">
        <v>46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103" t="s">
        <v>46</v>
      </c>
      <c r="C41" s="98"/>
      <c r="D41" s="98"/>
      <c r="E41" s="99"/>
      <c r="F41" s="35" t="s">
        <v>46</v>
      </c>
      <c r="G41" s="29"/>
      <c r="H41" s="29"/>
      <c r="I41" s="66" t="s">
        <v>46</v>
      </c>
    </row>
    <row r="42" spans="1:9" ht="15.75" customHeight="1" x14ac:dyDescent="0.35">
      <c r="A42" s="28"/>
      <c r="B42" s="35" t="s">
        <v>46</v>
      </c>
      <c r="C42" s="28"/>
      <c r="D42" s="35"/>
      <c r="E42" s="35"/>
      <c r="F42" s="35"/>
      <c r="G42" s="29"/>
      <c r="H42" s="29" t="s">
        <v>46</v>
      </c>
      <c r="I42" s="35"/>
    </row>
    <row r="43" spans="1:9" ht="15.75" customHeight="1" x14ac:dyDescent="0.35">
      <c r="A43" s="28"/>
      <c r="B43" s="35" t="s">
        <v>46</v>
      </c>
      <c r="C43" s="28"/>
      <c r="D43" s="35"/>
      <c r="E43" s="35"/>
      <c r="F43" s="35"/>
      <c r="G43" s="29"/>
      <c r="H43" s="29" t="s">
        <v>46</v>
      </c>
      <c r="I43" s="35"/>
    </row>
    <row r="44" spans="1:9" ht="15.75" customHeight="1" x14ac:dyDescent="0.35">
      <c r="A44" s="28"/>
      <c r="B44" s="35" t="s">
        <v>46</v>
      </c>
      <c r="C44" s="28"/>
      <c r="D44" s="35"/>
      <c r="E44" s="35"/>
      <c r="F44" s="70"/>
      <c r="G44" s="29"/>
      <c r="H44" s="29" t="s">
        <v>46</v>
      </c>
      <c r="I44" s="35"/>
    </row>
    <row r="45" spans="1:9" ht="15" customHeight="1" x14ac:dyDescent="0.35"/>
    <row r="46" spans="1:9" ht="15.75" customHeight="1" x14ac:dyDescent="0.35">
      <c r="A46" s="28" t="s">
        <v>80</v>
      </c>
      <c r="B46" s="97" t="s">
        <v>46</v>
      </c>
      <c r="C46" s="98"/>
      <c r="D46" s="98"/>
      <c r="E46" s="99"/>
      <c r="F46" s="38" t="s">
        <v>46</v>
      </c>
      <c r="G46" s="29"/>
      <c r="H46" s="29"/>
      <c r="I46" s="66" t="s">
        <v>46</v>
      </c>
    </row>
    <row r="47" spans="1:9" ht="15.75" customHeight="1" x14ac:dyDescent="0.35">
      <c r="A47" s="28"/>
      <c r="B47" s="38" t="s">
        <v>46</v>
      </c>
      <c r="C47" s="29"/>
      <c r="D47" s="35"/>
      <c r="E47" s="35"/>
      <c r="F47" s="35"/>
      <c r="G47" s="29"/>
      <c r="H47" s="29" t="s">
        <v>46</v>
      </c>
      <c r="I47" s="35"/>
    </row>
    <row r="48" spans="1:9" ht="15.75" customHeight="1" x14ac:dyDescent="0.35">
      <c r="A48" s="28"/>
      <c r="B48" s="38" t="s">
        <v>46</v>
      </c>
      <c r="C48" s="29"/>
      <c r="D48" s="35"/>
      <c r="E48" s="35"/>
      <c r="F48" s="35"/>
      <c r="G48" s="29"/>
      <c r="H48" s="29" t="s">
        <v>46</v>
      </c>
      <c r="I48" s="35"/>
    </row>
    <row r="49" spans="1:9" ht="15.75" customHeight="1" x14ac:dyDescent="0.35">
      <c r="A49" s="28"/>
      <c r="B49" s="38" t="s">
        <v>46</v>
      </c>
      <c r="C49" s="29"/>
      <c r="D49" s="35"/>
      <c r="E49" s="35"/>
      <c r="F49" s="35"/>
      <c r="G49" s="29"/>
      <c r="H49" s="29" t="s">
        <v>46</v>
      </c>
      <c r="I49" s="35"/>
    </row>
    <row r="50" spans="1:9" x14ac:dyDescent="0.35">
      <c r="F50" s="3"/>
    </row>
    <row r="51" spans="1:9" ht="15.75" customHeight="1" x14ac:dyDescent="0.35">
      <c r="A51" s="28" t="s">
        <v>81</v>
      </c>
      <c r="B51" s="103" t="s">
        <v>46</v>
      </c>
      <c r="C51" s="98"/>
      <c r="D51" s="98"/>
      <c r="E51" s="99"/>
      <c r="F51" s="35" t="s">
        <v>46</v>
      </c>
      <c r="G51" s="29"/>
      <c r="H51" s="29"/>
      <c r="I51" s="66" t="s">
        <v>46</v>
      </c>
    </row>
    <row r="52" spans="1:9" ht="15.75" customHeight="1" x14ac:dyDescent="0.35">
      <c r="A52" s="35"/>
      <c r="B52" s="35" t="s">
        <v>46</v>
      </c>
      <c r="C52" s="28"/>
      <c r="D52" s="35"/>
      <c r="E52" s="35"/>
      <c r="F52" s="35"/>
      <c r="G52" s="29"/>
      <c r="H52" s="29" t="s">
        <v>46</v>
      </c>
      <c r="I52" s="35"/>
    </row>
    <row r="53" spans="1:9" ht="15.75" customHeight="1" x14ac:dyDescent="0.35">
      <c r="A53" s="35"/>
      <c r="B53" s="35" t="s">
        <v>46</v>
      </c>
      <c r="C53" s="28"/>
      <c r="D53" s="35"/>
      <c r="E53" s="35"/>
      <c r="F53" s="35"/>
      <c r="G53" s="29"/>
      <c r="H53" s="29" t="s">
        <v>46</v>
      </c>
      <c r="I53" s="35"/>
    </row>
    <row r="54" spans="1:9" ht="15.75" customHeight="1" x14ac:dyDescent="0.35">
      <c r="A54" s="35"/>
      <c r="B54" s="35" t="s">
        <v>46</v>
      </c>
      <c r="C54" s="28"/>
      <c r="D54" s="35"/>
      <c r="E54" s="35"/>
      <c r="F54" s="35"/>
      <c r="G54" s="29"/>
      <c r="H54" s="29" t="s">
        <v>46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82</v>
      </c>
      <c r="B56" s="103" t="s">
        <v>46</v>
      </c>
      <c r="C56" s="98"/>
      <c r="D56" s="98"/>
      <c r="E56" s="99"/>
      <c r="F56" s="35" t="s">
        <v>46</v>
      </c>
      <c r="G56" s="29"/>
      <c r="H56" s="29"/>
      <c r="I56" s="66" t="s">
        <v>46</v>
      </c>
    </row>
    <row r="57" spans="1:9" ht="15.75" customHeight="1" x14ac:dyDescent="0.35">
      <c r="A57" s="28"/>
      <c r="B57" s="35" t="s">
        <v>46</v>
      </c>
      <c r="C57" s="28"/>
      <c r="D57" s="35"/>
      <c r="E57" s="35"/>
      <c r="F57" s="35"/>
      <c r="G57" s="29"/>
      <c r="H57" s="29" t="s">
        <v>46</v>
      </c>
      <c r="I57" s="35"/>
    </row>
    <row r="58" spans="1:9" ht="15.75" customHeight="1" x14ac:dyDescent="0.35">
      <c r="A58" s="28"/>
      <c r="B58" s="35" t="s">
        <v>46</v>
      </c>
      <c r="C58" s="28"/>
      <c r="D58" s="35"/>
      <c r="E58" s="35"/>
      <c r="F58" s="35"/>
      <c r="G58" s="29"/>
      <c r="H58" s="29" t="s">
        <v>46</v>
      </c>
      <c r="I58" s="35"/>
    </row>
    <row r="59" spans="1:9" ht="15.75" customHeight="1" x14ac:dyDescent="0.35">
      <c r="A59" s="28"/>
      <c r="B59" s="35" t="s">
        <v>46</v>
      </c>
      <c r="C59" s="28"/>
      <c r="D59" s="35"/>
      <c r="E59" s="35"/>
      <c r="F59" s="70"/>
      <c r="G59" s="29"/>
      <c r="H59" s="29" t="s">
        <v>46</v>
      </c>
      <c r="I59" s="35"/>
    </row>
    <row r="61" spans="1:9" ht="15.75" customHeight="1" x14ac:dyDescent="0.35">
      <c r="A61" s="28" t="s">
        <v>83</v>
      </c>
      <c r="B61" s="97" t="s">
        <v>46</v>
      </c>
      <c r="C61" s="98"/>
      <c r="D61" s="98"/>
      <c r="E61" s="99"/>
      <c r="F61" s="38" t="s">
        <v>46</v>
      </c>
      <c r="G61" s="29"/>
      <c r="H61" s="29"/>
      <c r="I61" s="66" t="s">
        <v>46</v>
      </c>
    </row>
    <row r="62" spans="1:9" ht="15.75" customHeight="1" x14ac:dyDescent="0.35">
      <c r="A62" s="28"/>
      <c r="B62" s="38" t="s">
        <v>46</v>
      </c>
      <c r="C62" s="29"/>
      <c r="D62" s="35"/>
      <c r="E62" s="35"/>
      <c r="F62" s="35"/>
      <c r="G62" s="29"/>
      <c r="H62" s="29" t="s">
        <v>46</v>
      </c>
      <c r="I62" s="35"/>
    </row>
    <row r="63" spans="1:9" ht="15.75" customHeight="1" x14ac:dyDescent="0.35">
      <c r="A63" s="28"/>
      <c r="B63" s="38" t="s">
        <v>46</v>
      </c>
      <c r="C63" s="29"/>
      <c r="D63" s="35"/>
      <c r="E63" s="35"/>
      <c r="F63" s="35"/>
      <c r="G63" s="29"/>
      <c r="H63" s="29" t="s">
        <v>46</v>
      </c>
      <c r="I63" s="35"/>
    </row>
    <row r="64" spans="1:9" ht="15.75" customHeight="1" x14ac:dyDescent="0.35">
      <c r="A64" s="28"/>
      <c r="B64" s="38" t="s">
        <v>46</v>
      </c>
      <c r="C64" s="29"/>
      <c r="D64" s="35"/>
      <c r="E64" s="35"/>
      <c r="F64" s="35"/>
      <c r="G64" s="29"/>
      <c r="H64" s="29" t="s">
        <v>46</v>
      </c>
      <c r="I64" s="35"/>
    </row>
    <row r="65" spans="1:9" x14ac:dyDescent="0.35">
      <c r="F65" s="3"/>
    </row>
    <row r="66" spans="1:9" ht="15.75" customHeight="1" x14ac:dyDescent="0.35">
      <c r="A66" s="28" t="s">
        <v>84</v>
      </c>
      <c r="B66" s="103" t="s">
        <v>46</v>
      </c>
      <c r="C66" s="98"/>
      <c r="D66" s="98"/>
      <c r="E66" s="99"/>
      <c r="F66" s="35" t="s">
        <v>46</v>
      </c>
      <c r="G66" s="29"/>
      <c r="H66" s="29"/>
      <c r="I66" s="66" t="s">
        <v>46</v>
      </c>
    </row>
    <row r="67" spans="1:9" ht="15.75" customHeight="1" x14ac:dyDescent="0.35">
      <c r="A67" s="35"/>
      <c r="B67" s="35" t="s">
        <v>46</v>
      </c>
      <c r="C67" s="28"/>
      <c r="D67" s="35"/>
      <c r="E67" s="35"/>
      <c r="F67" s="35"/>
      <c r="G67" s="29"/>
      <c r="H67" s="29" t="s">
        <v>46</v>
      </c>
      <c r="I67" s="35"/>
    </row>
    <row r="68" spans="1:9" ht="15.75" customHeight="1" x14ac:dyDescent="0.35">
      <c r="A68" s="35"/>
      <c r="B68" s="35" t="s">
        <v>46</v>
      </c>
      <c r="C68" s="28"/>
      <c r="D68" s="35"/>
      <c r="E68" s="35"/>
      <c r="F68" s="35"/>
      <c r="G68" s="29"/>
      <c r="H68" s="29" t="s">
        <v>46</v>
      </c>
      <c r="I68" s="35"/>
    </row>
    <row r="69" spans="1:9" ht="15.75" customHeight="1" x14ac:dyDescent="0.35">
      <c r="A69" s="35"/>
      <c r="B69" s="35" t="s">
        <v>46</v>
      </c>
      <c r="C69" s="28"/>
      <c r="D69" s="35"/>
      <c r="E69" s="35"/>
      <c r="F69" s="35"/>
      <c r="G69" s="29"/>
      <c r="H69" s="29" t="s">
        <v>46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85</v>
      </c>
      <c r="B71" s="103" t="s">
        <v>46</v>
      </c>
      <c r="C71" s="98"/>
      <c r="D71" s="98"/>
      <c r="E71" s="99"/>
      <c r="F71" s="35" t="s">
        <v>46</v>
      </c>
      <c r="G71" s="29"/>
      <c r="H71" s="29"/>
      <c r="I71" s="66" t="s">
        <v>46</v>
      </c>
    </row>
    <row r="72" spans="1:9" ht="15.75" customHeight="1" x14ac:dyDescent="0.35">
      <c r="A72" s="28"/>
      <c r="B72" s="35" t="s">
        <v>46</v>
      </c>
      <c r="C72" s="28"/>
      <c r="D72" s="35"/>
      <c r="E72" s="35"/>
      <c r="F72" s="35"/>
      <c r="G72" s="29"/>
      <c r="H72" s="29" t="s">
        <v>46</v>
      </c>
      <c r="I72" s="35"/>
    </row>
    <row r="73" spans="1:9" ht="15.75" customHeight="1" x14ac:dyDescent="0.35">
      <c r="A73" s="28"/>
      <c r="B73" s="35" t="s">
        <v>46</v>
      </c>
      <c r="C73" s="28"/>
      <c r="D73" s="35"/>
      <c r="E73" s="35"/>
      <c r="F73" s="35"/>
      <c r="G73" s="29"/>
      <c r="H73" s="29" t="s">
        <v>46</v>
      </c>
      <c r="I73" s="35"/>
    </row>
    <row r="74" spans="1:9" ht="15.75" customHeight="1" x14ac:dyDescent="0.35">
      <c r="A74" s="28"/>
      <c r="B74" s="35" t="s">
        <v>46</v>
      </c>
      <c r="C74" s="28"/>
      <c r="D74" s="35"/>
      <c r="E74" s="35"/>
      <c r="F74" s="70"/>
      <c r="G74" s="29"/>
      <c r="H74" s="29" t="s">
        <v>46</v>
      </c>
      <c r="I74" s="35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B5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87.265625" style="3" customWidth="1"/>
    <col min="6" max="6" width="16.1328125" style="3" customWidth="1"/>
    <col min="7" max="10" width="6.1328125" style="5" customWidth="1"/>
    <col min="11" max="11" width="6.86328125" style="3" bestFit="1" customWidth="1"/>
    <col min="12" max="12" width="6.73046875" style="67" customWidth="1"/>
    <col min="13" max="16384" width="9.1328125" style="3"/>
  </cols>
  <sheetData>
    <row r="1" spans="1:12" ht="24.75" customHeight="1" x14ac:dyDescent="0.35">
      <c r="A1" s="12" t="s">
        <v>56</v>
      </c>
    </row>
    <row r="2" spans="1:12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  <c r="L2" s="69"/>
    </row>
    <row r="3" spans="1:12" x14ac:dyDescent="0.35">
      <c r="A3" s="28">
        <v>1</v>
      </c>
      <c r="B3" s="33" t="s">
        <v>222</v>
      </c>
      <c r="C3" s="32">
        <v>2008</v>
      </c>
      <c r="D3" s="34" t="s">
        <v>130</v>
      </c>
      <c r="E3" s="46" t="s">
        <v>185</v>
      </c>
      <c r="F3" s="34" t="s">
        <v>134</v>
      </c>
      <c r="G3" s="29">
        <v>100</v>
      </c>
      <c r="H3" s="29">
        <v>98</v>
      </c>
      <c r="I3" s="29">
        <v>98</v>
      </c>
      <c r="J3" s="29">
        <v>99</v>
      </c>
      <c r="K3" s="30">
        <f>SUM(G3:J3)</f>
        <v>395</v>
      </c>
      <c r="L3" s="67">
        <v>25</v>
      </c>
    </row>
    <row r="4" spans="1:12" x14ac:dyDescent="0.35">
      <c r="A4" s="28">
        <v>2</v>
      </c>
      <c r="B4" s="33" t="s">
        <v>221</v>
      </c>
      <c r="C4" s="32">
        <v>2007</v>
      </c>
      <c r="D4" s="34" t="s">
        <v>130</v>
      </c>
      <c r="E4" s="46" t="s">
        <v>132</v>
      </c>
      <c r="F4" s="34" t="s">
        <v>134</v>
      </c>
      <c r="G4" s="29">
        <v>97</v>
      </c>
      <c r="H4" s="29">
        <v>99</v>
      </c>
      <c r="I4" s="29">
        <v>98</v>
      </c>
      <c r="J4" s="29">
        <v>98</v>
      </c>
      <c r="K4" s="30">
        <f>SUM(G4:J4)</f>
        <v>392</v>
      </c>
      <c r="L4" s="67">
        <v>27</v>
      </c>
    </row>
    <row r="5" spans="1:12" x14ac:dyDescent="0.35">
      <c r="A5" s="28">
        <v>3</v>
      </c>
      <c r="B5" s="33" t="s">
        <v>223</v>
      </c>
      <c r="C5" s="32">
        <v>2008</v>
      </c>
      <c r="D5" s="34" t="s">
        <v>130</v>
      </c>
      <c r="E5" s="46" t="s">
        <v>224</v>
      </c>
      <c r="F5" s="34" t="s">
        <v>134</v>
      </c>
      <c r="G5" s="29">
        <v>98</v>
      </c>
      <c r="H5" s="29">
        <v>94</v>
      </c>
      <c r="I5" s="29">
        <v>96</v>
      </c>
      <c r="J5" s="29">
        <v>96</v>
      </c>
      <c r="K5" s="30">
        <f>SUM(G5:J5)</f>
        <v>384</v>
      </c>
      <c r="L5" s="67">
        <v>19</v>
      </c>
    </row>
    <row r="6" spans="1:12" x14ac:dyDescent="0.35">
      <c r="A6" s="28"/>
      <c r="B6" s="33"/>
      <c r="C6" s="32"/>
      <c r="D6" s="34"/>
      <c r="E6" s="34"/>
      <c r="F6" s="34"/>
      <c r="G6" s="29"/>
      <c r="H6" s="29"/>
      <c r="I6" s="29"/>
      <c r="J6" s="29"/>
      <c r="K6" s="30"/>
    </row>
    <row r="7" spans="1:12" x14ac:dyDescent="0.35">
      <c r="A7" s="28">
        <v>1</v>
      </c>
      <c r="B7" s="33" t="s">
        <v>225</v>
      </c>
      <c r="C7" s="32">
        <v>2008</v>
      </c>
      <c r="D7" s="34" t="s">
        <v>227</v>
      </c>
      <c r="E7" s="34" t="s">
        <v>231</v>
      </c>
      <c r="F7" s="78" t="s">
        <v>229</v>
      </c>
      <c r="G7" s="29">
        <v>97</v>
      </c>
      <c r="H7" s="29">
        <v>100</v>
      </c>
      <c r="I7" s="29">
        <v>99</v>
      </c>
      <c r="J7" s="29">
        <v>100</v>
      </c>
      <c r="K7" s="30">
        <f t="shared" ref="K7:K10" si="0">SUM(G7:J7)</f>
        <v>396</v>
      </c>
      <c r="L7" s="67">
        <v>31</v>
      </c>
    </row>
    <row r="8" spans="1:12" x14ac:dyDescent="0.35">
      <c r="A8" s="28"/>
      <c r="B8" s="33"/>
      <c r="C8" s="32"/>
      <c r="D8" s="34"/>
      <c r="E8" s="34"/>
      <c r="F8" s="34"/>
      <c r="G8" s="29"/>
      <c r="H8" s="29"/>
      <c r="I8" s="29"/>
      <c r="J8" s="29"/>
      <c r="K8" s="30"/>
    </row>
    <row r="9" spans="1:12" x14ac:dyDescent="0.35">
      <c r="A9" s="28">
        <v>1</v>
      </c>
      <c r="B9" s="33" t="s">
        <v>226</v>
      </c>
      <c r="C9" s="32">
        <v>2007</v>
      </c>
      <c r="D9" s="34" t="s">
        <v>228</v>
      </c>
      <c r="E9" t="s">
        <v>232</v>
      </c>
      <c r="F9" s="78" t="s">
        <v>230</v>
      </c>
      <c r="G9" s="29">
        <v>98</v>
      </c>
      <c r="H9" s="29">
        <v>100</v>
      </c>
      <c r="I9" s="29">
        <v>99</v>
      </c>
      <c r="J9" s="29">
        <v>99</v>
      </c>
      <c r="K9" s="30">
        <f t="shared" si="0"/>
        <v>396</v>
      </c>
      <c r="L9" s="67">
        <v>29</v>
      </c>
    </row>
    <row r="10" spans="1:12" x14ac:dyDescent="0.35">
      <c r="A10" s="28"/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2" x14ac:dyDescent="0.35">
      <c r="A11" s="28"/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ref="K11:K27" si="1">SUM(J11)</f>
        <v>0</v>
      </c>
    </row>
    <row r="12" spans="1:12" x14ac:dyDescent="0.35">
      <c r="A12" s="28"/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1"/>
        <v>0</v>
      </c>
    </row>
    <row r="13" spans="1:12" x14ac:dyDescent="0.35">
      <c r="A13" s="28"/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1"/>
        <v>0</v>
      </c>
    </row>
    <row r="14" spans="1:12" x14ac:dyDescent="0.35">
      <c r="A14" s="28"/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1"/>
        <v>0</v>
      </c>
    </row>
    <row r="15" spans="1:12" x14ac:dyDescent="0.35">
      <c r="A15" s="28"/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1"/>
        <v>0</v>
      </c>
    </row>
    <row r="16" spans="1:12" x14ac:dyDescent="0.35">
      <c r="A16" s="28"/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1"/>
        <v>0</v>
      </c>
    </row>
    <row r="17" spans="1:11" x14ac:dyDescent="0.35">
      <c r="A17" s="28"/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1"/>
        <v>0</v>
      </c>
    </row>
    <row r="18" spans="1:11" x14ac:dyDescent="0.35">
      <c r="A18" s="28"/>
      <c r="B18" s="35"/>
      <c r="C18" s="28"/>
      <c r="D18" s="35"/>
      <c r="E18" s="35"/>
      <c r="F18" s="35"/>
      <c r="G18" s="38"/>
      <c r="H18" s="38"/>
      <c r="I18" s="38"/>
      <c r="J18" s="38"/>
      <c r="K18" s="30">
        <f t="shared" si="1"/>
        <v>0</v>
      </c>
    </row>
    <row r="19" spans="1:11" x14ac:dyDescent="0.35">
      <c r="A19" s="28"/>
      <c r="B19" s="35"/>
      <c r="C19" s="28"/>
      <c r="D19" s="35"/>
      <c r="E19" s="35"/>
      <c r="F19" s="35"/>
      <c r="G19" s="38"/>
      <c r="H19" s="38"/>
      <c r="I19" s="38"/>
      <c r="J19" s="38"/>
      <c r="K19" s="30">
        <f t="shared" si="1"/>
        <v>0</v>
      </c>
    </row>
    <row r="20" spans="1:11" x14ac:dyDescent="0.35">
      <c r="A20" s="28"/>
      <c r="B20" s="35"/>
      <c r="C20" s="28"/>
      <c r="D20" s="35"/>
      <c r="E20" s="35"/>
      <c r="F20" s="35"/>
      <c r="G20" s="38"/>
      <c r="H20" s="38"/>
      <c r="I20" s="38"/>
      <c r="J20" s="38"/>
      <c r="K20" s="30">
        <f t="shared" si="1"/>
        <v>0</v>
      </c>
    </row>
    <row r="21" spans="1:11" x14ac:dyDescent="0.35">
      <c r="A21" s="28"/>
      <c r="B21" s="35"/>
      <c r="C21" s="28"/>
      <c r="D21" s="35"/>
      <c r="E21" s="35"/>
      <c r="F21" s="35"/>
      <c r="G21" s="38"/>
      <c r="H21" s="38"/>
      <c r="I21" s="38"/>
      <c r="J21" s="38"/>
      <c r="K21" s="30">
        <f t="shared" si="1"/>
        <v>0</v>
      </c>
    </row>
    <row r="22" spans="1:11" x14ac:dyDescent="0.35">
      <c r="A22" s="28"/>
      <c r="B22" s="35"/>
      <c r="C22" s="28"/>
      <c r="D22" s="35"/>
      <c r="E22" s="35"/>
      <c r="F22" s="35"/>
      <c r="G22" s="38"/>
      <c r="H22" s="38"/>
      <c r="I22" s="38"/>
      <c r="J22" s="38"/>
      <c r="K22" s="30">
        <f t="shared" si="1"/>
        <v>0</v>
      </c>
    </row>
    <row r="23" spans="1:11" x14ac:dyDescent="0.35">
      <c r="A23" s="28"/>
      <c r="B23" s="35"/>
      <c r="C23" s="28"/>
      <c r="D23" s="35"/>
      <c r="E23" s="35"/>
      <c r="F23" s="35"/>
      <c r="G23" s="38"/>
      <c r="H23" s="38"/>
      <c r="I23" s="38"/>
      <c r="J23" s="38"/>
      <c r="K23" s="30">
        <f t="shared" si="1"/>
        <v>0</v>
      </c>
    </row>
    <row r="24" spans="1:11" x14ac:dyDescent="0.35">
      <c r="A24" s="28"/>
      <c r="B24" s="35"/>
      <c r="C24" s="28"/>
      <c r="D24" s="35"/>
      <c r="E24" s="35"/>
      <c r="F24" s="35"/>
      <c r="G24" s="38"/>
      <c r="H24" s="38"/>
      <c r="I24" s="38"/>
      <c r="J24" s="38"/>
      <c r="K24" s="30">
        <f t="shared" si="1"/>
        <v>0</v>
      </c>
    </row>
    <row r="25" spans="1:11" x14ac:dyDescent="0.35">
      <c r="A25" s="28"/>
      <c r="B25" s="35"/>
      <c r="C25" s="28"/>
      <c r="D25" s="35"/>
      <c r="E25" s="35"/>
      <c r="F25" s="35"/>
      <c r="G25" s="38"/>
      <c r="H25" s="38"/>
      <c r="I25" s="38"/>
      <c r="J25" s="38"/>
      <c r="K25" s="30">
        <f t="shared" si="1"/>
        <v>0</v>
      </c>
    </row>
    <row r="26" spans="1:11" x14ac:dyDescent="0.35">
      <c r="A26" s="28"/>
      <c r="B26" s="35"/>
      <c r="C26" s="28"/>
      <c r="D26" s="35"/>
      <c r="E26" s="35"/>
      <c r="F26" s="35"/>
      <c r="G26" s="38"/>
      <c r="H26" s="38"/>
      <c r="I26" s="38"/>
      <c r="J26" s="38"/>
      <c r="K26" s="30">
        <f t="shared" si="1"/>
        <v>0</v>
      </c>
    </row>
    <row r="27" spans="1:11" x14ac:dyDescent="0.35">
      <c r="A27" s="45"/>
      <c r="B27" s="35"/>
      <c r="C27" s="28"/>
      <c r="D27" s="35"/>
      <c r="E27" s="35"/>
      <c r="F27" s="35"/>
      <c r="G27" s="38"/>
      <c r="H27" s="38"/>
      <c r="I27" s="38"/>
      <c r="J27" s="38"/>
      <c r="K27" s="30">
        <f t="shared" si="1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97" t="s">
        <v>46</v>
      </c>
      <c r="C31" s="98"/>
      <c r="D31" s="98"/>
      <c r="E31" s="99"/>
      <c r="F31" s="38" t="s">
        <v>46</v>
      </c>
      <c r="G31" s="35"/>
      <c r="H31" s="35"/>
      <c r="I31" s="66"/>
      <c r="J31" s="35"/>
      <c r="K31" s="66" t="s">
        <v>46</v>
      </c>
    </row>
    <row r="32" spans="1:11" ht="15.75" customHeight="1" x14ac:dyDescent="0.35">
      <c r="A32" s="28"/>
      <c r="B32" s="38" t="s">
        <v>46</v>
      </c>
      <c r="C32" s="38" t="s">
        <v>46</v>
      </c>
      <c r="D32" s="35"/>
      <c r="E32" s="35"/>
      <c r="F32" s="35"/>
      <c r="G32" s="35"/>
      <c r="H32" s="35"/>
      <c r="I32" s="35"/>
      <c r="J32" s="35" t="s">
        <v>46</v>
      </c>
      <c r="K32" s="35"/>
    </row>
    <row r="33" spans="1:11" ht="15.75" customHeight="1" x14ac:dyDescent="0.35">
      <c r="A33" s="28"/>
      <c r="B33" s="38" t="s">
        <v>46</v>
      </c>
      <c r="C33" s="38" t="s">
        <v>46</v>
      </c>
      <c r="D33" s="35"/>
      <c r="E33" s="35"/>
      <c r="F33" s="35"/>
      <c r="G33" s="35"/>
      <c r="H33" s="35"/>
      <c r="I33" s="35"/>
      <c r="J33" s="35" t="s">
        <v>46</v>
      </c>
      <c r="K33" s="35"/>
    </row>
    <row r="34" spans="1:11" ht="15.75" customHeight="1" x14ac:dyDescent="0.35">
      <c r="A34" s="28"/>
      <c r="B34" s="38" t="s">
        <v>46</v>
      </c>
      <c r="C34" s="38" t="s">
        <v>46</v>
      </c>
      <c r="D34" s="35"/>
      <c r="E34" s="35"/>
      <c r="F34" s="35"/>
      <c r="G34" s="35"/>
      <c r="H34" s="35"/>
      <c r="I34" s="35"/>
      <c r="J34" s="35" t="s">
        <v>46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97" t="s">
        <v>46</v>
      </c>
      <c r="C36" s="98"/>
      <c r="D36" s="98"/>
      <c r="E36" s="99"/>
      <c r="F36" s="38" t="s">
        <v>46</v>
      </c>
      <c r="G36" s="35"/>
      <c r="H36" s="35"/>
      <c r="I36" s="66"/>
      <c r="J36" s="35"/>
      <c r="K36" s="66" t="s">
        <v>46</v>
      </c>
    </row>
    <row r="37" spans="1:11" ht="15.75" customHeight="1" x14ac:dyDescent="0.35">
      <c r="A37" s="35"/>
      <c r="B37" s="35" t="s">
        <v>46</v>
      </c>
      <c r="C37" s="35" t="s">
        <v>46</v>
      </c>
      <c r="D37" s="35"/>
      <c r="E37" s="35"/>
      <c r="F37" s="35"/>
      <c r="G37" s="35"/>
      <c r="H37" s="35"/>
      <c r="I37" s="35"/>
      <c r="J37" s="35" t="s">
        <v>46</v>
      </c>
      <c r="K37" s="35"/>
    </row>
    <row r="38" spans="1:11" ht="15.75" customHeight="1" x14ac:dyDescent="0.35">
      <c r="A38" s="35"/>
      <c r="B38" s="35" t="s">
        <v>46</v>
      </c>
      <c r="C38" s="35" t="s">
        <v>46</v>
      </c>
      <c r="D38" s="35"/>
      <c r="E38" s="35"/>
      <c r="F38" s="35"/>
      <c r="G38" s="35"/>
      <c r="H38" s="35"/>
      <c r="I38" s="35"/>
      <c r="J38" s="35" t="s">
        <v>46</v>
      </c>
      <c r="K38" s="35"/>
    </row>
    <row r="39" spans="1:11" ht="15.75" customHeight="1" x14ac:dyDescent="0.35">
      <c r="A39" s="35"/>
      <c r="B39" s="35" t="s">
        <v>46</v>
      </c>
      <c r="C39" s="35" t="s">
        <v>46</v>
      </c>
      <c r="D39" s="35"/>
      <c r="E39" s="35"/>
      <c r="F39" s="35"/>
      <c r="G39" s="35"/>
      <c r="H39" s="35"/>
      <c r="I39" s="35"/>
      <c r="J39" s="35" t="s">
        <v>46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97" t="s">
        <v>46</v>
      </c>
      <c r="C41" s="98"/>
      <c r="D41" s="98"/>
      <c r="E41" s="99"/>
      <c r="F41" s="38" t="s">
        <v>46</v>
      </c>
      <c r="G41" s="35"/>
      <c r="H41" s="35"/>
      <c r="I41" s="66"/>
      <c r="J41" s="35"/>
      <c r="K41" s="66" t="s">
        <v>46</v>
      </c>
    </row>
    <row r="42" spans="1:11" ht="15.75" customHeight="1" x14ac:dyDescent="0.35">
      <c r="A42" s="28"/>
      <c r="B42" s="35" t="s">
        <v>46</v>
      </c>
      <c r="C42" s="35" t="s">
        <v>46</v>
      </c>
      <c r="D42" s="35"/>
      <c r="E42" s="35"/>
      <c r="F42" s="35"/>
      <c r="G42" s="35"/>
      <c r="H42" s="35"/>
      <c r="I42" s="35"/>
      <c r="J42" s="35" t="s">
        <v>46</v>
      </c>
      <c r="K42" s="35"/>
    </row>
    <row r="43" spans="1:11" ht="15.75" customHeight="1" x14ac:dyDescent="0.35">
      <c r="A43" s="28"/>
      <c r="B43" s="35" t="s">
        <v>46</v>
      </c>
      <c r="C43" s="35" t="s">
        <v>46</v>
      </c>
      <c r="D43" s="35"/>
      <c r="E43" s="35"/>
      <c r="F43" s="35"/>
      <c r="G43" s="35"/>
      <c r="H43" s="35"/>
      <c r="I43" s="35"/>
      <c r="J43" s="35" t="s">
        <v>46</v>
      </c>
      <c r="K43" s="35"/>
    </row>
    <row r="44" spans="1:11" ht="15.75" customHeight="1" x14ac:dyDescent="0.35">
      <c r="A44" s="28"/>
      <c r="B44" s="35" t="s">
        <v>46</v>
      </c>
      <c r="C44" s="35" t="s">
        <v>46</v>
      </c>
      <c r="D44" s="35"/>
      <c r="E44" s="35"/>
      <c r="F44" s="35"/>
      <c r="G44" s="35"/>
      <c r="H44" s="35"/>
      <c r="I44" s="35"/>
      <c r="J44" s="35" t="s">
        <v>46</v>
      </c>
      <c r="K44" s="35"/>
    </row>
    <row r="45" spans="1:11" ht="15" customHeight="1" x14ac:dyDescent="0.35">
      <c r="B45" s="5"/>
      <c r="C45" s="9"/>
      <c r="D45" s="5"/>
      <c r="E45" s="5"/>
      <c r="F45" s="5"/>
      <c r="K45" s="5"/>
    </row>
    <row r="46" spans="1:11" ht="15.75" customHeight="1" x14ac:dyDescent="0.35">
      <c r="A46" s="28" t="s">
        <v>80</v>
      </c>
      <c r="B46" s="97" t="s">
        <v>46</v>
      </c>
      <c r="C46" s="98"/>
      <c r="D46" s="98"/>
      <c r="E46" s="99"/>
      <c r="F46" s="38" t="s">
        <v>46</v>
      </c>
      <c r="G46" s="35"/>
      <c r="H46" s="35"/>
      <c r="I46" s="66"/>
      <c r="J46" s="35"/>
      <c r="K46" s="66" t="s">
        <v>46</v>
      </c>
    </row>
    <row r="47" spans="1:11" ht="15.75" customHeight="1" x14ac:dyDescent="0.35">
      <c r="A47" s="28"/>
      <c r="B47" s="38" t="s">
        <v>46</v>
      </c>
      <c r="C47" s="38" t="s">
        <v>46</v>
      </c>
      <c r="D47" s="35"/>
      <c r="E47" s="35"/>
      <c r="F47" s="35"/>
      <c r="G47" s="35"/>
      <c r="H47" s="35"/>
      <c r="I47" s="35"/>
      <c r="J47" s="35" t="s">
        <v>46</v>
      </c>
      <c r="K47" s="35"/>
    </row>
    <row r="48" spans="1:11" ht="15.75" customHeight="1" x14ac:dyDescent="0.35">
      <c r="A48" s="28"/>
      <c r="B48" s="38" t="s">
        <v>46</v>
      </c>
      <c r="C48" s="38" t="s">
        <v>46</v>
      </c>
      <c r="D48" s="35"/>
      <c r="E48" s="35"/>
      <c r="F48" s="35"/>
      <c r="G48" s="35"/>
      <c r="H48" s="35"/>
      <c r="I48" s="35"/>
      <c r="J48" s="35" t="s">
        <v>46</v>
      </c>
      <c r="K48" s="35"/>
    </row>
    <row r="49" spans="1:11" ht="15.75" customHeight="1" x14ac:dyDescent="0.35">
      <c r="A49" s="28"/>
      <c r="B49" s="38" t="s">
        <v>46</v>
      </c>
      <c r="C49" s="38" t="s">
        <v>46</v>
      </c>
      <c r="D49" s="35"/>
      <c r="E49" s="35"/>
      <c r="F49" s="35"/>
      <c r="G49" s="35"/>
      <c r="H49" s="35"/>
      <c r="I49" s="35"/>
      <c r="J49" s="35" t="s">
        <v>46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81</v>
      </c>
      <c r="B51" s="97" t="s">
        <v>46</v>
      </c>
      <c r="C51" s="98"/>
      <c r="D51" s="98"/>
      <c r="E51" s="99"/>
      <c r="F51" s="38" t="s">
        <v>46</v>
      </c>
      <c r="G51" s="35"/>
      <c r="H51" s="35"/>
      <c r="I51" s="66"/>
      <c r="J51" s="35"/>
      <c r="K51" s="66" t="s">
        <v>46</v>
      </c>
    </row>
    <row r="52" spans="1:11" ht="15.75" customHeight="1" x14ac:dyDescent="0.35">
      <c r="A52" s="35"/>
      <c r="B52" s="35" t="s">
        <v>46</v>
      </c>
      <c r="C52" s="35" t="s">
        <v>46</v>
      </c>
      <c r="D52" s="35"/>
      <c r="E52" s="35"/>
      <c r="F52" s="35"/>
      <c r="G52" s="35"/>
      <c r="H52" s="35"/>
      <c r="I52" s="35"/>
      <c r="J52" s="35" t="s">
        <v>46</v>
      </c>
      <c r="K52" s="35"/>
    </row>
    <row r="53" spans="1:11" ht="15.75" customHeight="1" x14ac:dyDescent="0.35">
      <c r="A53" s="35"/>
      <c r="B53" s="35" t="s">
        <v>46</v>
      </c>
      <c r="C53" s="35" t="s">
        <v>46</v>
      </c>
      <c r="D53" s="35"/>
      <c r="E53" s="35"/>
      <c r="F53" s="35"/>
      <c r="G53" s="35"/>
      <c r="H53" s="35"/>
      <c r="I53" s="35"/>
      <c r="J53" s="35" t="s">
        <v>46</v>
      </c>
      <c r="K53" s="35"/>
    </row>
    <row r="54" spans="1:11" ht="15.75" customHeight="1" x14ac:dyDescent="0.35">
      <c r="A54" s="35"/>
      <c r="B54" s="35" t="s">
        <v>46</v>
      </c>
      <c r="C54" s="35" t="s">
        <v>46</v>
      </c>
      <c r="D54" s="35"/>
      <c r="E54" s="35"/>
      <c r="F54" s="35"/>
      <c r="G54" s="35"/>
      <c r="H54" s="35"/>
      <c r="I54" s="35"/>
      <c r="J54" s="35" t="s">
        <v>46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82</v>
      </c>
      <c r="B56" s="97" t="s">
        <v>46</v>
      </c>
      <c r="C56" s="98"/>
      <c r="D56" s="98"/>
      <c r="E56" s="99"/>
      <c r="F56" s="38" t="s">
        <v>46</v>
      </c>
      <c r="G56" s="35"/>
      <c r="H56" s="35"/>
      <c r="I56" s="66"/>
      <c r="J56" s="35"/>
      <c r="K56" s="66" t="s">
        <v>46</v>
      </c>
    </row>
    <row r="57" spans="1:11" ht="15.75" customHeight="1" x14ac:dyDescent="0.35">
      <c r="A57" s="28"/>
      <c r="B57" s="35" t="s">
        <v>46</v>
      </c>
      <c r="C57" s="35" t="s">
        <v>46</v>
      </c>
      <c r="D57" s="35"/>
      <c r="E57" s="35"/>
      <c r="F57" s="35"/>
      <c r="G57" s="35"/>
      <c r="H57" s="35"/>
      <c r="I57" s="35"/>
      <c r="J57" s="35" t="s">
        <v>46</v>
      </c>
      <c r="K57" s="35"/>
    </row>
    <row r="58" spans="1:11" ht="15.75" customHeight="1" x14ac:dyDescent="0.35">
      <c r="A58" s="28"/>
      <c r="B58" s="35" t="s">
        <v>46</v>
      </c>
      <c r="C58" s="35" t="s">
        <v>46</v>
      </c>
      <c r="D58" s="35"/>
      <c r="E58" s="35"/>
      <c r="F58" s="35"/>
      <c r="G58" s="35"/>
      <c r="H58" s="35"/>
      <c r="I58" s="35"/>
      <c r="J58" s="35" t="s">
        <v>46</v>
      </c>
      <c r="K58" s="35"/>
    </row>
    <row r="59" spans="1:11" ht="15.75" customHeight="1" x14ac:dyDescent="0.35">
      <c r="A59" s="28"/>
      <c r="B59" s="35" t="s">
        <v>46</v>
      </c>
      <c r="C59" s="35" t="s">
        <v>46</v>
      </c>
      <c r="D59" s="35"/>
      <c r="E59" s="35"/>
      <c r="F59" s="35"/>
      <c r="G59" s="35"/>
      <c r="H59" s="35"/>
      <c r="I59" s="35"/>
      <c r="J59" s="35" t="s">
        <v>46</v>
      </c>
      <c r="K59" s="35"/>
    </row>
    <row r="60" spans="1:11" x14ac:dyDescent="0.35">
      <c r="B60" s="5"/>
      <c r="C60" s="9"/>
      <c r="D60" s="5"/>
      <c r="E60" s="5"/>
      <c r="F60" s="5"/>
      <c r="K60" s="5"/>
    </row>
    <row r="61" spans="1:11" ht="15.75" customHeight="1" x14ac:dyDescent="0.35">
      <c r="A61" s="28" t="s">
        <v>83</v>
      </c>
      <c r="B61" s="97" t="s">
        <v>46</v>
      </c>
      <c r="C61" s="98"/>
      <c r="D61" s="98"/>
      <c r="E61" s="99"/>
      <c r="F61" s="38" t="s">
        <v>46</v>
      </c>
      <c r="G61" s="35"/>
      <c r="H61" s="35"/>
      <c r="I61" s="66"/>
      <c r="J61" s="35"/>
      <c r="K61" s="66" t="s">
        <v>46</v>
      </c>
    </row>
    <row r="62" spans="1:11" ht="15.75" customHeight="1" x14ac:dyDescent="0.35">
      <c r="A62" s="28"/>
      <c r="B62" s="38" t="s">
        <v>46</v>
      </c>
      <c r="C62" s="38" t="s">
        <v>46</v>
      </c>
      <c r="D62" s="35"/>
      <c r="E62" s="35"/>
      <c r="F62" s="35"/>
      <c r="G62" s="35"/>
      <c r="H62" s="35"/>
      <c r="I62" s="35"/>
      <c r="J62" s="35" t="s">
        <v>46</v>
      </c>
      <c r="K62" s="35"/>
    </row>
    <row r="63" spans="1:11" ht="15.75" customHeight="1" x14ac:dyDescent="0.35">
      <c r="A63" s="28"/>
      <c r="B63" s="38" t="s">
        <v>46</v>
      </c>
      <c r="C63" s="38" t="s">
        <v>46</v>
      </c>
      <c r="D63" s="35"/>
      <c r="E63" s="35"/>
      <c r="F63" s="35"/>
      <c r="G63" s="35"/>
      <c r="H63" s="35"/>
      <c r="I63" s="35"/>
      <c r="J63" s="35" t="s">
        <v>46</v>
      </c>
      <c r="K63" s="35"/>
    </row>
    <row r="64" spans="1:11" ht="15.75" customHeight="1" x14ac:dyDescent="0.35">
      <c r="A64" s="28"/>
      <c r="B64" s="38" t="s">
        <v>46</v>
      </c>
      <c r="C64" s="38" t="s">
        <v>46</v>
      </c>
      <c r="D64" s="35"/>
      <c r="E64" s="35"/>
      <c r="F64" s="35"/>
      <c r="G64" s="35"/>
      <c r="H64" s="35"/>
      <c r="I64" s="35"/>
      <c r="J64" s="35" t="s">
        <v>46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84</v>
      </c>
      <c r="B66" s="97" t="s">
        <v>46</v>
      </c>
      <c r="C66" s="98"/>
      <c r="D66" s="98"/>
      <c r="E66" s="99"/>
      <c r="F66" s="38" t="s">
        <v>46</v>
      </c>
      <c r="G66" s="35"/>
      <c r="H66" s="35"/>
      <c r="I66" s="66"/>
      <c r="J66" s="35"/>
      <c r="K66" s="66" t="s">
        <v>46</v>
      </c>
    </row>
    <row r="67" spans="1:11" ht="15.75" customHeight="1" x14ac:dyDescent="0.35">
      <c r="A67" s="35"/>
      <c r="B67" s="35" t="s">
        <v>46</v>
      </c>
      <c r="C67" s="35" t="s">
        <v>46</v>
      </c>
      <c r="D67" s="35"/>
      <c r="E67" s="35"/>
      <c r="F67" s="35"/>
      <c r="G67" s="35"/>
      <c r="H67" s="35"/>
      <c r="I67" s="35"/>
      <c r="J67" s="35" t="s">
        <v>46</v>
      </c>
      <c r="K67" s="35"/>
    </row>
    <row r="68" spans="1:11" ht="15.75" customHeight="1" x14ac:dyDescent="0.35">
      <c r="A68" s="35"/>
      <c r="B68" s="35" t="s">
        <v>46</v>
      </c>
      <c r="C68" s="35" t="s">
        <v>46</v>
      </c>
      <c r="D68" s="35"/>
      <c r="E68" s="35"/>
      <c r="F68" s="35"/>
      <c r="G68" s="35"/>
      <c r="H68" s="35"/>
      <c r="I68" s="35"/>
      <c r="J68" s="35" t="s">
        <v>46</v>
      </c>
      <c r="K68" s="35"/>
    </row>
    <row r="69" spans="1:11" ht="15.75" customHeight="1" x14ac:dyDescent="0.35">
      <c r="A69" s="35"/>
      <c r="B69" s="35" t="s">
        <v>46</v>
      </c>
      <c r="C69" s="35" t="s">
        <v>46</v>
      </c>
      <c r="D69" s="35"/>
      <c r="E69" s="35"/>
      <c r="F69" s="35"/>
      <c r="G69" s="35"/>
      <c r="H69" s="35"/>
      <c r="I69" s="35"/>
      <c r="J69" s="35" t="s">
        <v>46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85</v>
      </c>
      <c r="B71" s="97" t="s">
        <v>46</v>
      </c>
      <c r="C71" s="98"/>
      <c r="D71" s="98"/>
      <c r="E71" s="99"/>
      <c r="F71" s="38" t="s">
        <v>46</v>
      </c>
      <c r="G71" s="35"/>
      <c r="H71" s="35"/>
      <c r="I71" s="66"/>
      <c r="J71" s="35"/>
      <c r="K71" s="66" t="s">
        <v>46</v>
      </c>
    </row>
    <row r="72" spans="1:11" ht="15.75" customHeight="1" x14ac:dyDescent="0.35">
      <c r="A72" s="28"/>
      <c r="B72" s="35" t="s">
        <v>46</v>
      </c>
      <c r="C72" s="35" t="s">
        <v>46</v>
      </c>
      <c r="D72" s="35"/>
      <c r="E72" s="35"/>
      <c r="F72" s="35"/>
      <c r="G72" s="35"/>
      <c r="H72" s="35"/>
      <c r="I72" s="35"/>
      <c r="J72" s="35" t="s">
        <v>46</v>
      </c>
      <c r="K72" s="35"/>
    </row>
    <row r="73" spans="1:11" ht="15.75" customHeight="1" x14ac:dyDescent="0.35">
      <c r="A73" s="28"/>
      <c r="B73" s="35" t="s">
        <v>46</v>
      </c>
      <c r="C73" s="35" t="s">
        <v>46</v>
      </c>
      <c r="D73" s="35"/>
      <c r="E73" s="35"/>
      <c r="F73" s="35"/>
      <c r="G73" s="35"/>
      <c r="H73" s="35"/>
      <c r="I73" s="35"/>
      <c r="J73" s="35" t="s">
        <v>46</v>
      </c>
      <c r="K73" s="35"/>
    </row>
    <row r="74" spans="1:11" ht="15.75" customHeight="1" x14ac:dyDescent="0.35">
      <c r="A74" s="28"/>
      <c r="B74" s="35" t="s">
        <v>46</v>
      </c>
      <c r="C74" s="35" t="s">
        <v>46</v>
      </c>
      <c r="D74" s="35"/>
      <c r="E74" s="35"/>
      <c r="F74" s="35"/>
      <c r="G74" s="35"/>
      <c r="H74" s="35"/>
      <c r="I74" s="35"/>
      <c r="J74" s="35" t="s">
        <v>46</v>
      </c>
      <c r="K74" s="35"/>
    </row>
    <row r="75" spans="1:11" x14ac:dyDescent="0.35">
      <c r="B75" s="5"/>
      <c r="C75" s="9"/>
      <c r="D75" s="5"/>
      <c r="E75" s="5"/>
      <c r="F75" s="5"/>
      <c r="K75" s="5"/>
    </row>
  </sheetData>
  <sortState xmlns:xlrd2="http://schemas.microsoft.com/office/spreadsheetml/2017/richdata2" ref="B3:L5">
    <sortCondition descending="1" ref="K3:K5"/>
    <sortCondition descending="1" ref="L3:L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59"/>
  <sheetViews>
    <sheetView view="pageBreakPreview" zoomScale="110" zoomScaleNormal="73" zoomScaleSheetLayoutView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ColWidth="9.1328125" defaultRowHeight="15" x14ac:dyDescent="0.35"/>
  <cols>
    <col min="1" max="1" width="6" style="3" customWidth="1"/>
    <col min="2" max="2" width="21.3984375" style="3" customWidth="1"/>
    <col min="3" max="3" width="6.1328125" style="5" customWidth="1"/>
    <col min="4" max="4" width="11.265625" style="5" customWidth="1"/>
    <col min="5" max="5" width="100.265625" style="5" bestFit="1" customWidth="1"/>
    <col min="6" max="6" width="9.73046875" style="5" customWidth="1"/>
    <col min="7" max="8" width="6.73046875" style="5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" t="s">
        <v>57</v>
      </c>
      <c r="C1" s="9"/>
      <c r="G1" s="9"/>
      <c r="H1" s="9"/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35">
      <c r="A3" s="28">
        <v>1</v>
      </c>
      <c r="B3" s="46" t="s">
        <v>176</v>
      </c>
      <c r="C3" s="32">
        <v>2010</v>
      </c>
      <c r="D3" s="34" t="s">
        <v>130</v>
      </c>
      <c r="E3" s="46" t="s">
        <v>179</v>
      </c>
      <c r="F3" s="34" t="s">
        <v>134</v>
      </c>
      <c r="G3" s="29">
        <v>86</v>
      </c>
      <c r="H3" s="29">
        <v>89</v>
      </c>
      <c r="I3" s="65">
        <f>SUM(G3:H3)</f>
        <v>175</v>
      </c>
      <c r="J3" s="9">
        <v>1</v>
      </c>
    </row>
    <row r="4" spans="1:10" x14ac:dyDescent="0.35">
      <c r="A4" s="28">
        <v>2</v>
      </c>
      <c r="B4" s="46" t="s">
        <v>178</v>
      </c>
      <c r="C4" s="32">
        <v>2009</v>
      </c>
      <c r="D4" s="34" t="s">
        <v>130</v>
      </c>
      <c r="E4" s="46" t="s">
        <v>181</v>
      </c>
      <c r="F4" s="34" t="s">
        <v>134</v>
      </c>
      <c r="G4" s="29">
        <v>83</v>
      </c>
      <c r="H4" s="29">
        <v>88</v>
      </c>
      <c r="I4" s="65">
        <f>SUM(G4:H4)</f>
        <v>171</v>
      </c>
      <c r="J4" s="9">
        <v>1</v>
      </c>
    </row>
    <row r="5" spans="1:10" x14ac:dyDescent="0.35">
      <c r="A5" s="28">
        <v>3</v>
      </c>
      <c r="B5" s="46" t="s">
        <v>177</v>
      </c>
      <c r="C5" s="32">
        <v>2009</v>
      </c>
      <c r="D5" s="34" t="s">
        <v>130</v>
      </c>
      <c r="E5" s="46" t="s">
        <v>180</v>
      </c>
      <c r="F5" s="34" t="s">
        <v>134</v>
      </c>
      <c r="G5" s="29">
        <v>72</v>
      </c>
      <c r="H5" s="29">
        <v>86</v>
      </c>
      <c r="I5" s="65">
        <f>SUM(G5:H5)</f>
        <v>158</v>
      </c>
    </row>
    <row r="6" spans="1:10" x14ac:dyDescent="0.35">
      <c r="A6" s="28">
        <v>4</v>
      </c>
      <c r="B6" s="37"/>
      <c r="C6" s="32"/>
      <c r="D6" s="34"/>
      <c r="E6" s="34"/>
      <c r="F6" s="34"/>
      <c r="G6" s="29"/>
      <c r="H6" s="29"/>
      <c r="I6" s="65">
        <f t="shared" ref="I6:I11" si="0">SUM(G6:H6)</f>
        <v>0</v>
      </c>
    </row>
    <row r="7" spans="1:10" x14ac:dyDescent="0.35">
      <c r="A7" s="28">
        <v>5</v>
      </c>
      <c r="B7" s="34"/>
      <c r="C7" s="32"/>
      <c r="D7" s="34"/>
      <c r="E7" s="34"/>
      <c r="F7" s="34"/>
      <c r="G7" s="29"/>
      <c r="H7" s="29"/>
      <c r="I7" s="65">
        <f t="shared" si="0"/>
        <v>0</v>
      </c>
    </row>
    <row r="8" spans="1:10" x14ac:dyDescent="0.35">
      <c r="A8" s="28">
        <v>6</v>
      </c>
      <c r="B8" s="34"/>
      <c r="C8" s="32"/>
      <c r="D8" s="34"/>
      <c r="E8" s="59"/>
      <c r="F8" s="34"/>
      <c r="G8" s="29"/>
      <c r="H8" s="29"/>
      <c r="I8" s="65">
        <f t="shared" si="0"/>
        <v>0</v>
      </c>
    </row>
    <row r="9" spans="1:10" x14ac:dyDescent="0.35">
      <c r="A9" s="28">
        <v>7</v>
      </c>
      <c r="B9" s="34"/>
      <c r="C9" s="32"/>
      <c r="D9" s="34"/>
      <c r="E9" s="59"/>
      <c r="F9" s="34"/>
      <c r="G9" s="29"/>
      <c r="H9" s="29"/>
      <c r="I9" s="65">
        <f t="shared" si="0"/>
        <v>0</v>
      </c>
    </row>
    <row r="10" spans="1:10" x14ac:dyDescent="0.35">
      <c r="A10" s="28">
        <v>8</v>
      </c>
      <c r="B10" s="37"/>
      <c r="C10" s="32"/>
      <c r="D10" s="34"/>
      <c r="E10" s="34"/>
      <c r="F10" s="37"/>
      <c r="G10" s="29"/>
      <c r="H10" s="29"/>
      <c r="I10" s="65">
        <f t="shared" si="0"/>
        <v>0</v>
      </c>
    </row>
    <row r="11" spans="1:10" x14ac:dyDescent="0.35">
      <c r="A11" s="28">
        <v>9</v>
      </c>
      <c r="B11" s="34"/>
      <c r="C11" s="32"/>
      <c r="D11" s="34"/>
      <c r="E11" s="59"/>
      <c r="F11" s="34"/>
      <c r="G11" s="29"/>
      <c r="H11" s="29"/>
      <c r="I11" s="65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ref="I12" si="1">SUM(G12:H12)</f>
        <v>0</v>
      </c>
    </row>
    <row r="13" spans="1:10" ht="15" customHeight="1" x14ac:dyDescent="0.35"/>
    <row r="14" spans="1:10" ht="15" customHeight="1" x14ac:dyDescent="0.35"/>
    <row r="15" spans="1:10" x14ac:dyDescent="0.35">
      <c r="B15" s="2" t="s">
        <v>38</v>
      </c>
    </row>
    <row r="16" spans="1:10" ht="15.75" customHeight="1" x14ac:dyDescent="0.35">
      <c r="A16" s="28" t="s">
        <v>32</v>
      </c>
      <c r="B16" s="97" t="s">
        <v>46</v>
      </c>
      <c r="C16" s="98"/>
      <c r="D16" s="98"/>
      <c r="E16" s="99"/>
      <c r="F16" s="38" t="s">
        <v>46</v>
      </c>
      <c r="G16" s="35"/>
      <c r="H16" s="35"/>
      <c r="I16" s="66" t="s">
        <v>46</v>
      </c>
    </row>
    <row r="17" spans="1:9" ht="15.75" customHeight="1" x14ac:dyDescent="0.35">
      <c r="A17" s="28"/>
      <c r="B17" s="35" t="s">
        <v>46</v>
      </c>
      <c r="C17" s="35" t="s">
        <v>46</v>
      </c>
      <c r="D17" s="35"/>
      <c r="E17" s="35"/>
      <c r="F17" s="35"/>
      <c r="G17" s="35"/>
      <c r="H17" s="35" t="s">
        <v>46</v>
      </c>
      <c r="I17" s="35"/>
    </row>
    <row r="18" spans="1:9" ht="15.75" customHeight="1" x14ac:dyDescent="0.35">
      <c r="A18" s="28"/>
      <c r="B18" s="35" t="s">
        <v>46</v>
      </c>
      <c r="C18" s="35" t="s">
        <v>46</v>
      </c>
      <c r="D18" s="35"/>
      <c r="E18" s="35"/>
      <c r="F18" s="35"/>
      <c r="G18" s="35"/>
      <c r="H18" s="35" t="s">
        <v>46</v>
      </c>
      <c r="I18" s="35"/>
    </row>
    <row r="19" spans="1:9" ht="15.75" customHeight="1" x14ac:dyDescent="0.35">
      <c r="A19" s="28"/>
      <c r="B19" s="35" t="s">
        <v>46</v>
      </c>
      <c r="C19" s="35" t="s">
        <v>46</v>
      </c>
      <c r="D19" s="35"/>
      <c r="E19" s="35"/>
      <c r="F19" s="35"/>
      <c r="G19" s="35"/>
      <c r="H19" s="35" t="s">
        <v>46</v>
      </c>
      <c r="I19" s="35"/>
    </row>
    <row r="20" spans="1:9" ht="15" customHeight="1" x14ac:dyDescent="0.35">
      <c r="A20" s="4"/>
      <c r="C20" s="3"/>
      <c r="D20" s="3"/>
      <c r="E20" s="3"/>
      <c r="F20" s="3"/>
      <c r="G20" s="3"/>
      <c r="H20" s="3"/>
    </row>
    <row r="21" spans="1:9" ht="15.75" customHeight="1" x14ac:dyDescent="0.35">
      <c r="A21" s="28" t="s">
        <v>33</v>
      </c>
      <c r="B21" s="97" t="s">
        <v>46</v>
      </c>
      <c r="C21" s="98"/>
      <c r="D21" s="98"/>
      <c r="E21" s="99"/>
      <c r="F21" s="38" t="s">
        <v>46</v>
      </c>
      <c r="G21" s="35"/>
      <c r="H21" s="35"/>
      <c r="I21" s="66" t="s">
        <v>46</v>
      </c>
    </row>
    <row r="22" spans="1:9" ht="15.75" customHeight="1" x14ac:dyDescent="0.35">
      <c r="A22" s="35"/>
      <c r="B22" s="35" t="s">
        <v>46</v>
      </c>
      <c r="C22" s="35" t="s">
        <v>46</v>
      </c>
      <c r="D22" s="35"/>
      <c r="E22" s="35"/>
      <c r="F22" s="35"/>
      <c r="G22" s="35"/>
      <c r="H22" s="35" t="s">
        <v>46</v>
      </c>
      <c r="I22" s="35"/>
    </row>
    <row r="23" spans="1:9" ht="15.75" customHeight="1" x14ac:dyDescent="0.35">
      <c r="A23" s="35"/>
      <c r="B23" s="35" t="s">
        <v>46</v>
      </c>
      <c r="C23" s="35" t="s">
        <v>46</v>
      </c>
      <c r="D23" s="35"/>
      <c r="E23" s="35"/>
      <c r="F23" s="35"/>
      <c r="G23" s="35"/>
      <c r="H23" s="35" t="s">
        <v>46</v>
      </c>
      <c r="I23" s="35"/>
    </row>
    <row r="24" spans="1:9" ht="15.75" customHeight="1" x14ac:dyDescent="0.35">
      <c r="A24" s="35"/>
      <c r="B24" s="35" t="s">
        <v>46</v>
      </c>
      <c r="C24" s="35" t="s">
        <v>46</v>
      </c>
      <c r="D24" s="35"/>
      <c r="E24" s="35"/>
      <c r="F24" s="35"/>
      <c r="G24" s="35"/>
      <c r="H24" s="35" t="s">
        <v>46</v>
      </c>
      <c r="I24" s="35"/>
    </row>
    <row r="25" spans="1:9" ht="15" customHeight="1" x14ac:dyDescent="0.35">
      <c r="C25" s="3"/>
      <c r="D25" s="3"/>
      <c r="E25" s="3"/>
      <c r="F25" s="3"/>
      <c r="G25" s="3"/>
      <c r="H25" s="3"/>
    </row>
    <row r="26" spans="1:9" ht="15.75" customHeight="1" x14ac:dyDescent="0.35">
      <c r="A26" s="28" t="s">
        <v>34</v>
      </c>
      <c r="B26" s="97" t="s">
        <v>46</v>
      </c>
      <c r="C26" s="98"/>
      <c r="D26" s="98"/>
      <c r="E26" s="99"/>
      <c r="F26" s="38" t="s">
        <v>46</v>
      </c>
      <c r="G26" s="35"/>
      <c r="H26" s="35"/>
      <c r="I26" s="66" t="s">
        <v>46</v>
      </c>
    </row>
    <row r="27" spans="1:9" ht="15.75" customHeight="1" x14ac:dyDescent="0.35">
      <c r="A27" s="35"/>
      <c r="B27" s="35" t="s">
        <v>46</v>
      </c>
      <c r="C27" s="35" t="s">
        <v>46</v>
      </c>
      <c r="D27" s="35"/>
      <c r="E27" s="35"/>
      <c r="F27" s="35"/>
      <c r="G27" s="35"/>
      <c r="H27" s="35" t="s">
        <v>46</v>
      </c>
      <c r="I27" s="35"/>
    </row>
    <row r="28" spans="1:9" ht="15.75" customHeight="1" x14ac:dyDescent="0.35">
      <c r="A28" s="35"/>
      <c r="B28" s="35" t="s">
        <v>46</v>
      </c>
      <c r="C28" s="35" t="s">
        <v>46</v>
      </c>
      <c r="D28" s="35"/>
      <c r="E28" s="35"/>
      <c r="F28" s="35"/>
      <c r="G28" s="35"/>
      <c r="H28" s="35" t="s">
        <v>46</v>
      </c>
      <c r="I28" s="35"/>
    </row>
    <row r="29" spans="1:9" ht="15.75" customHeight="1" x14ac:dyDescent="0.35">
      <c r="A29" s="35"/>
      <c r="B29" s="35" t="s">
        <v>46</v>
      </c>
      <c r="C29" s="35" t="s">
        <v>46</v>
      </c>
      <c r="D29" s="35"/>
      <c r="E29" s="35"/>
      <c r="F29" s="35"/>
      <c r="G29" s="35"/>
      <c r="H29" s="35" t="s">
        <v>46</v>
      </c>
      <c r="I29" s="35"/>
    </row>
    <row r="30" spans="1:9" ht="15" customHeight="1" x14ac:dyDescent="0.35"/>
    <row r="31" spans="1:9" ht="15.75" customHeight="1" x14ac:dyDescent="0.35">
      <c r="A31" s="28" t="s">
        <v>80</v>
      </c>
      <c r="B31" s="97" t="s">
        <v>46</v>
      </c>
      <c r="C31" s="98"/>
      <c r="D31" s="98"/>
      <c r="E31" s="99"/>
      <c r="F31" s="38" t="s">
        <v>46</v>
      </c>
      <c r="G31" s="35"/>
      <c r="H31" s="35"/>
      <c r="I31" s="66" t="s">
        <v>46</v>
      </c>
    </row>
    <row r="32" spans="1:9" ht="15.75" customHeight="1" x14ac:dyDescent="0.35">
      <c r="A32" s="28"/>
      <c r="B32" s="38" t="s">
        <v>46</v>
      </c>
      <c r="C32" s="38" t="s">
        <v>46</v>
      </c>
      <c r="D32" s="35"/>
      <c r="E32" s="35"/>
      <c r="F32" s="35"/>
      <c r="G32" s="35"/>
      <c r="H32" s="35" t="s">
        <v>46</v>
      </c>
      <c r="I32" s="35"/>
    </row>
    <row r="33" spans="1:9" ht="15.75" customHeight="1" x14ac:dyDescent="0.35">
      <c r="A33" s="28"/>
      <c r="B33" s="38" t="s">
        <v>46</v>
      </c>
      <c r="C33" s="38" t="s">
        <v>46</v>
      </c>
      <c r="D33" s="35"/>
      <c r="E33" s="35"/>
      <c r="F33" s="35"/>
      <c r="G33" s="35"/>
      <c r="H33" s="35" t="s">
        <v>46</v>
      </c>
      <c r="I33" s="35"/>
    </row>
    <row r="34" spans="1:9" ht="15.75" customHeight="1" x14ac:dyDescent="0.35">
      <c r="A34" s="28"/>
      <c r="B34" s="38" t="s">
        <v>46</v>
      </c>
      <c r="C34" s="38" t="s">
        <v>46</v>
      </c>
      <c r="D34" s="35"/>
      <c r="E34" s="35"/>
      <c r="F34" s="35"/>
      <c r="G34" s="35"/>
      <c r="H34" s="35" t="s">
        <v>46</v>
      </c>
      <c r="I34" s="35"/>
    </row>
    <row r="35" spans="1:9" x14ac:dyDescent="0.35">
      <c r="A35" s="4"/>
      <c r="C35" s="3"/>
      <c r="D35" s="3"/>
      <c r="E35" s="3"/>
      <c r="F35" s="3"/>
      <c r="G35" s="3"/>
      <c r="H35" s="3"/>
    </row>
    <row r="36" spans="1:9" ht="15.75" customHeight="1" x14ac:dyDescent="0.35">
      <c r="A36" s="28" t="s">
        <v>81</v>
      </c>
      <c r="B36" s="97" t="s">
        <v>46</v>
      </c>
      <c r="C36" s="98"/>
      <c r="D36" s="98"/>
      <c r="E36" s="99"/>
      <c r="F36" s="38" t="s">
        <v>46</v>
      </c>
      <c r="G36" s="35"/>
      <c r="H36" s="35"/>
      <c r="I36" s="66" t="s">
        <v>46</v>
      </c>
    </row>
    <row r="37" spans="1:9" ht="15.75" customHeight="1" x14ac:dyDescent="0.35">
      <c r="A37" s="35"/>
      <c r="B37" s="35" t="s">
        <v>46</v>
      </c>
      <c r="C37" s="35" t="s">
        <v>46</v>
      </c>
      <c r="D37" s="35"/>
      <c r="E37" s="35"/>
      <c r="F37" s="35"/>
      <c r="G37" s="35"/>
      <c r="H37" s="35" t="s">
        <v>46</v>
      </c>
      <c r="I37" s="35"/>
    </row>
    <row r="38" spans="1:9" ht="15.75" customHeight="1" x14ac:dyDescent="0.35">
      <c r="A38" s="35"/>
      <c r="B38" s="35" t="s">
        <v>46</v>
      </c>
      <c r="C38" s="35" t="s">
        <v>46</v>
      </c>
      <c r="D38" s="35"/>
      <c r="E38" s="35"/>
      <c r="F38" s="35"/>
      <c r="G38" s="35"/>
      <c r="H38" s="35" t="s">
        <v>46</v>
      </c>
      <c r="I38" s="35"/>
    </row>
    <row r="39" spans="1:9" ht="15.75" customHeight="1" x14ac:dyDescent="0.35">
      <c r="A39" s="35"/>
      <c r="B39" s="35" t="s">
        <v>46</v>
      </c>
      <c r="C39" s="35" t="s">
        <v>46</v>
      </c>
      <c r="D39" s="35"/>
      <c r="E39" s="35"/>
      <c r="F39" s="35"/>
      <c r="G39" s="35"/>
      <c r="H39" s="35" t="s">
        <v>46</v>
      </c>
      <c r="I39" s="35"/>
    </row>
    <row r="40" spans="1:9" x14ac:dyDescent="0.35">
      <c r="C40" s="3"/>
      <c r="D40" s="3"/>
      <c r="E40" s="3"/>
      <c r="F40" s="3"/>
      <c r="G40" s="3"/>
      <c r="H40" s="3"/>
    </row>
    <row r="41" spans="1:9" ht="15.75" customHeight="1" x14ac:dyDescent="0.35">
      <c r="A41" s="28" t="s">
        <v>82</v>
      </c>
      <c r="B41" s="97" t="s">
        <v>46</v>
      </c>
      <c r="C41" s="98"/>
      <c r="D41" s="98"/>
      <c r="E41" s="99"/>
      <c r="F41" s="38" t="s">
        <v>46</v>
      </c>
      <c r="G41" s="35"/>
      <c r="H41" s="35"/>
      <c r="I41" s="66" t="s">
        <v>46</v>
      </c>
    </row>
    <row r="42" spans="1:9" ht="15.75" customHeight="1" x14ac:dyDescent="0.35">
      <c r="A42" s="35"/>
      <c r="B42" s="35" t="s">
        <v>46</v>
      </c>
      <c r="C42" s="35" t="s">
        <v>46</v>
      </c>
      <c r="D42" s="35"/>
      <c r="E42" s="35"/>
      <c r="F42" s="35"/>
      <c r="G42" s="35"/>
      <c r="H42" s="35" t="s">
        <v>46</v>
      </c>
      <c r="I42" s="35"/>
    </row>
    <row r="43" spans="1:9" ht="15.75" customHeight="1" x14ac:dyDescent="0.35">
      <c r="A43" s="35"/>
      <c r="B43" s="35" t="s">
        <v>46</v>
      </c>
      <c r="C43" s="35" t="s">
        <v>46</v>
      </c>
      <c r="D43" s="35"/>
      <c r="E43" s="35"/>
      <c r="F43" s="35"/>
      <c r="G43" s="35"/>
      <c r="H43" s="35" t="s">
        <v>46</v>
      </c>
      <c r="I43" s="35"/>
    </row>
    <row r="44" spans="1:9" ht="15.75" customHeight="1" x14ac:dyDescent="0.35">
      <c r="A44" s="35"/>
      <c r="B44" s="35" t="s">
        <v>46</v>
      </c>
      <c r="C44" s="35" t="s">
        <v>46</v>
      </c>
      <c r="D44" s="35"/>
      <c r="E44" s="35"/>
      <c r="F44" s="35"/>
      <c r="G44" s="35"/>
      <c r="H44" s="35" t="s">
        <v>46</v>
      </c>
      <c r="I44" s="35"/>
    </row>
    <row r="46" spans="1:9" ht="15.75" customHeight="1" x14ac:dyDescent="0.35">
      <c r="A46" s="28" t="s">
        <v>83</v>
      </c>
      <c r="B46" s="97" t="s">
        <v>46</v>
      </c>
      <c r="C46" s="98"/>
      <c r="D46" s="98"/>
      <c r="E46" s="99"/>
      <c r="F46" s="38" t="s">
        <v>46</v>
      </c>
      <c r="G46" s="35"/>
      <c r="H46" s="35"/>
      <c r="I46" s="66" t="s">
        <v>46</v>
      </c>
    </row>
    <row r="47" spans="1:9" ht="15.75" customHeight="1" x14ac:dyDescent="0.35">
      <c r="A47" s="28"/>
      <c r="B47" s="38" t="s">
        <v>46</v>
      </c>
      <c r="C47" s="38" t="s">
        <v>46</v>
      </c>
      <c r="D47" s="35"/>
      <c r="E47" s="35"/>
      <c r="F47" s="35"/>
      <c r="G47" s="35"/>
      <c r="H47" s="35" t="s">
        <v>46</v>
      </c>
      <c r="I47" s="35"/>
    </row>
    <row r="48" spans="1:9" ht="15.75" customHeight="1" x14ac:dyDescent="0.35">
      <c r="A48" s="28"/>
      <c r="B48" s="38" t="s">
        <v>46</v>
      </c>
      <c r="C48" s="38" t="s">
        <v>46</v>
      </c>
      <c r="D48" s="35"/>
      <c r="E48" s="35"/>
      <c r="F48" s="35"/>
      <c r="G48" s="35"/>
      <c r="H48" s="35" t="s">
        <v>46</v>
      </c>
      <c r="I48" s="35"/>
    </row>
    <row r="49" spans="1:9" ht="15.75" customHeight="1" x14ac:dyDescent="0.35">
      <c r="A49" s="28"/>
      <c r="B49" s="38" t="s">
        <v>46</v>
      </c>
      <c r="C49" s="38" t="s">
        <v>46</v>
      </c>
      <c r="D49" s="35"/>
      <c r="E49" s="35"/>
      <c r="F49" s="35"/>
      <c r="G49" s="35"/>
      <c r="H49" s="35" t="s">
        <v>46</v>
      </c>
      <c r="I49" s="35"/>
    </row>
    <row r="50" spans="1:9" x14ac:dyDescent="0.35">
      <c r="A50" s="4"/>
      <c r="C50" s="3"/>
      <c r="D50" s="3"/>
      <c r="E50" s="3"/>
      <c r="F50" s="3"/>
      <c r="G50" s="3"/>
      <c r="H50" s="3"/>
    </row>
    <row r="51" spans="1:9" ht="15.75" customHeight="1" x14ac:dyDescent="0.35">
      <c r="A51" s="28" t="s">
        <v>84</v>
      </c>
      <c r="B51" s="97" t="s">
        <v>46</v>
      </c>
      <c r="C51" s="98"/>
      <c r="D51" s="98"/>
      <c r="E51" s="99"/>
      <c r="F51" s="38" t="s">
        <v>46</v>
      </c>
      <c r="G51" s="35"/>
      <c r="H51" s="35"/>
      <c r="I51" s="66" t="s">
        <v>46</v>
      </c>
    </row>
    <row r="52" spans="1:9" ht="15.75" customHeight="1" x14ac:dyDescent="0.35">
      <c r="A52" s="35"/>
      <c r="B52" s="35" t="s">
        <v>46</v>
      </c>
      <c r="C52" s="35" t="s">
        <v>46</v>
      </c>
      <c r="D52" s="35"/>
      <c r="E52" s="35"/>
      <c r="F52" s="35"/>
      <c r="G52" s="35"/>
      <c r="H52" s="35" t="s">
        <v>46</v>
      </c>
      <c r="I52" s="35"/>
    </row>
    <row r="53" spans="1:9" ht="15.75" customHeight="1" x14ac:dyDescent="0.35">
      <c r="A53" s="35"/>
      <c r="B53" s="35" t="s">
        <v>46</v>
      </c>
      <c r="C53" s="35" t="s">
        <v>46</v>
      </c>
      <c r="D53" s="35"/>
      <c r="E53" s="35"/>
      <c r="F53" s="35"/>
      <c r="G53" s="35"/>
      <c r="H53" s="35" t="s">
        <v>46</v>
      </c>
      <c r="I53" s="35"/>
    </row>
    <row r="54" spans="1:9" ht="15.75" customHeight="1" x14ac:dyDescent="0.35">
      <c r="A54" s="35"/>
      <c r="B54" s="35" t="s">
        <v>46</v>
      </c>
      <c r="C54" s="35" t="s">
        <v>46</v>
      </c>
      <c r="D54" s="35"/>
      <c r="E54" s="35"/>
      <c r="F54" s="35"/>
      <c r="G54" s="35"/>
      <c r="H54" s="35" t="s">
        <v>46</v>
      </c>
      <c r="I54" s="35"/>
    </row>
    <row r="55" spans="1:9" x14ac:dyDescent="0.35">
      <c r="C55" s="3"/>
      <c r="D55" s="3"/>
      <c r="E55" s="3"/>
      <c r="F55" s="3"/>
      <c r="G55" s="3"/>
      <c r="H55" s="3"/>
    </row>
    <row r="56" spans="1:9" ht="15.75" customHeight="1" x14ac:dyDescent="0.35">
      <c r="A56" s="28" t="s">
        <v>85</v>
      </c>
      <c r="B56" s="97" t="s">
        <v>46</v>
      </c>
      <c r="C56" s="98"/>
      <c r="D56" s="98"/>
      <c r="E56" s="99"/>
      <c r="F56" s="38" t="s">
        <v>46</v>
      </c>
      <c r="G56" s="35"/>
      <c r="H56" s="35"/>
      <c r="I56" s="66" t="s">
        <v>46</v>
      </c>
    </row>
    <row r="57" spans="1:9" ht="15.75" customHeight="1" x14ac:dyDescent="0.35">
      <c r="A57" s="35"/>
      <c r="B57" s="35" t="s">
        <v>46</v>
      </c>
      <c r="C57" s="35" t="s">
        <v>46</v>
      </c>
      <c r="D57" s="35"/>
      <c r="E57" s="35"/>
      <c r="F57" s="35"/>
      <c r="G57" s="35"/>
      <c r="H57" s="35" t="s">
        <v>46</v>
      </c>
      <c r="I57" s="35"/>
    </row>
    <row r="58" spans="1:9" ht="15.75" customHeight="1" x14ac:dyDescent="0.35">
      <c r="A58" s="35"/>
      <c r="B58" s="35" t="s">
        <v>46</v>
      </c>
      <c r="C58" s="35" t="s">
        <v>46</v>
      </c>
      <c r="D58" s="35"/>
      <c r="E58" s="35"/>
      <c r="F58" s="35"/>
      <c r="G58" s="35"/>
      <c r="H58" s="35" t="s">
        <v>46</v>
      </c>
      <c r="I58" s="35"/>
    </row>
    <row r="59" spans="1:9" ht="15.75" customHeight="1" x14ac:dyDescent="0.35">
      <c r="A59" s="35"/>
      <c r="B59" s="35" t="s">
        <v>46</v>
      </c>
      <c r="C59" s="35" t="s">
        <v>46</v>
      </c>
      <c r="D59" s="35"/>
      <c r="E59" s="35"/>
      <c r="F59" s="35"/>
      <c r="G59" s="35"/>
      <c r="H59" s="35" t="s">
        <v>46</v>
      </c>
      <c r="I59" s="35"/>
    </row>
  </sheetData>
  <sortState xmlns:xlrd2="http://schemas.microsoft.com/office/spreadsheetml/2017/richdata2" ref="B3:J5">
    <sortCondition descending="1" ref="I3:I5"/>
    <sortCondition descending="1" ref="J3:J5"/>
  </sortState>
  <mergeCells count="9">
    <mergeCell ref="B46:E46"/>
    <mergeCell ref="B51:E51"/>
    <mergeCell ref="B56:E56"/>
    <mergeCell ref="B16:E16"/>
    <mergeCell ref="B21:E21"/>
    <mergeCell ref="B26:E26"/>
    <mergeCell ref="B31:E31"/>
    <mergeCell ref="B36:E36"/>
    <mergeCell ref="B41:E41"/>
  </mergeCells>
  <phoneticPr fontId="0" type="noConversion"/>
  <conditionalFormatting sqref="I3:I12">
    <cfRule type="cellIs" dxfId="4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30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J59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J19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10" width="6.86328125" style="3" customWidth="1"/>
    <col min="11" max="16384" width="9.1328125" style="3"/>
  </cols>
  <sheetData>
    <row r="1" spans="1:10" ht="24.75" customHeight="1" x14ac:dyDescent="0.35">
      <c r="A1" s="1" t="s">
        <v>58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2" t="s">
        <v>175</v>
      </c>
    </row>
    <row r="3" spans="1:10" x14ac:dyDescent="0.35">
      <c r="A3" s="28">
        <v>1</v>
      </c>
      <c r="B3" s="46" t="s">
        <v>242</v>
      </c>
      <c r="C3" s="32">
        <v>2006</v>
      </c>
      <c r="D3" s="34" t="s">
        <v>228</v>
      </c>
      <c r="E3" s="46" t="s">
        <v>232</v>
      </c>
      <c r="F3" s="34" t="s">
        <v>230</v>
      </c>
      <c r="G3" s="29">
        <v>70</v>
      </c>
      <c r="H3" s="29">
        <v>74</v>
      </c>
      <c r="I3" s="30">
        <f>SUM(G3:H3)</f>
        <v>144</v>
      </c>
    </row>
    <row r="4" spans="1:10" x14ac:dyDescent="0.35">
      <c r="A4" s="28">
        <v>2</v>
      </c>
      <c r="B4" s="46" t="s">
        <v>241</v>
      </c>
      <c r="C4" s="32">
        <v>2006</v>
      </c>
      <c r="D4" s="34" t="s">
        <v>228</v>
      </c>
      <c r="E4" s="46" t="s">
        <v>232</v>
      </c>
      <c r="F4" s="34" t="s">
        <v>230</v>
      </c>
      <c r="G4" s="29">
        <v>69</v>
      </c>
      <c r="H4" s="29">
        <v>70</v>
      </c>
      <c r="I4" s="30">
        <f>SUM(G4:H4)</f>
        <v>139</v>
      </c>
      <c r="J4" s="3">
        <v>2</v>
      </c>
    </row>
    <row r="5" spans="1:10" x14ac:dyDescent="0.35">
      <c r="A5" s="28">
        <v>3</v>
      </c>
      <c r="B5" s="46" t="s">
        <v>240</v>
      </c>
      <c r="C5" s="32">
        <v>2005</v>
      </c>
      <c r="D5" s="34" t="s">
        <v>228</v>
      </c>
      <c r="E5" s="46" t="s">
        <v>232</v>
      </c>
      <c r="F5" s="34" t="s">
        <v>230</v>
      </c>
      <c r="G5" s="29">
        <v>70</v>
      </c>
      <c r="H5" s="29">
        <v>67</v>
      </c>
      <c r="I5" s="30">
        <f>SUM(G5:H5)</f>
        <v>137</v>
      </c>
      <c r="J5" s="3">
        <v>1</v>
      </c>
    </row>
    <row r="6" spans="1:10" x14ac:dyDescent="0.35">
      <c r="A6" s="28">
        <v>4</v>
      </c>
      <c r="B6" s="38"/>
      <c r="C6" s="32"/>
      <c r="D6" s="34"/>
      <c r="E6" s="34"/>
      <c r="F6" s="34"/>
      <c r="G6" s="29"/>
      <c r="H6" s="29"/>
      <c r="I6" s="30">
        <f t="shared" ref="I6:I9" si="0">SUM(G6:H6)</f>
        <v>0</v>
      </c>
    </row>
    <row r="7" spans="1:10" x14ac:dyDescent="0.45">
      <c r="A7" s="28">
        <v>5</v>
      </c>
      <c r="B7" s="37"/>
      <c r="C7" s="32"/>
      <c r="D7" s="34"/>
      <c r="E7" s="85"/>
      <c r="F7" s="34"/>
      <c r="G7" s="29"/>
      <c r="H7" s="29"/>
      <c r="I7" s="30">
        <f t="shared" si="0"/>
        <v>0</v>
      </c>
    </row>
    <row r="8" spans="1:10" x14ac:dyDescent="0.35">
      <c r="A8" s="28">
        <v>6</v>
      </c>
      <c r="B8" s="37"/>
      <c r="C8" s="32"/>
      <c r="D8" s="34"/>
      <c r="E8" s="34"/>
      <c r="F8" s="34"/>
      <c r="G8" s="29"/>
      <c r="H8" s="29"/>
      <c r="I8" s="30">
        <f t="shared" si="0"/>
        <v>0</v>
      </c>
    </row>
    <row r="9" spans="1:10" x14ac:dyDescent="0.35">
      <c r="A9" s="28">
        <v>7</v>
      </c>
      <c r="B9" s="37"/>
      <c r="C9" s="32"/>
      <c r="D9" s="34"/>
      <c r="E9" s="37"/>
      <c r="F9" s="34"/>
      <c r="G9" s="29"/>
      <c r="H9" s="29"/>
      <c r="I9" s="30">
        <f t="shared" si="0"/>
        <v>0</v>
      </c>
    </row>
    <row r="10" spans="1:10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ref="I10:I12" si="1">SUM(G10:H10)</f>
        <v>0</v>
      </c>
    </row>
    <row r="11" spans="1:10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1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1"/>
        <v>0</v>
      </c>
    </row>
    <row r="15" spans="1:10" ht="15.75" customHeight="1" x14ac:dyDescent="0.35">
      <c r="B15" s="2" t="s">
        <v>38</v>
      </c>
    </row>
    <row r="16" spans="1:10" ht="15.75" customHeight="1" x14ac:dyDescent="0.35">
      <c r="A16" s="28" t="s">
        <v>32</v>
      </c>
      <c r="B16" s="100" t="s">
        <v>232</v>
      </c>
      <c r="C16" s="101"/>
      <c r="D16" s="101"/>
      <c r="E16" s="102"/>
      <c r="F16" s="76" t="s">
        <v>230</v>
      </c>
      <c r="G16" s="35"/>
      <c r="H16" s="35"/>
      <c r="I16" s="66">
        <f>SUM(I17:I19)</f>
        <v>420</v>
      </c>
    </row>
    <row r="17" spans="1:9" ht="15.75" customHeight="1" x14ac:dyDescent="0.35">
      <c r="A17" s="28"/>
      <c r="B17" s="46" t="s">
        <v>242</v>
      </c>
      <c r="C17" s="32">
        <v>2006</v>
      </c>
      <c r="D17" s="34" t="s">
        <v>228</v>
      </c>
      <c r="E17" s="46" t="s">
        <v>232</v>
      </c>
      <c r="F17" s="34" t="s">
        <v>230</v>
      </c>
      <c r="G17" s="29">
        <v>70</v>
      </c>
      <c r="H17" s="29">
        <v>74</v>
      </c>
      <c r="I17" s="30">
        <f>SUM(G17:H17)</f>
        <v>144</v>
      </c>
    </row>
    <row r="18" spans="1:9" ht="15.75" customHeight="1" x14ac:dyDescent="0.35">
      <c r="A18" s="28"/>
      <c r="B18" s="46" t="s">
        <v>241</v>
      </c>
      <c r="C18" s="32">
        <v>2006</v>
      </c>
      <c r="D18" s="34" t="s">
        <v>228</v>
      </c>
      <c r="E18" s="46" t="s">
        <v>232</v>
      </c>
      <c r="F18" s="34" t="s">
        <v>230</v>
      </c>
      <c r="G18" s="29">
        <v>69</v>
      </c>
      <c r="H18" s="29">
        <v>70</v>
      </c>
      <c r="I18" s="30">
        <f>SUM(G18:H18)</f>
        <v>139</v>
      </c>
    </row>
    <row r="19" spans="1:9" ht="15.75" customHeight="1" x14ac:dyDescent="0.35">
      <c r="A19" s="28"/>
      <c r="B19" s="46" t="s">
        <v>240</v>
      </c>
      <c r="C19" s="32">
        <v>2005</v>
      </c>
      <c r="D19" s="34" t="s">
        <v>228</v>
      </c>
      <c r="E19" s="46" t="s">
        <v>232</v>
      </c>
      <c r="F19" s="34" t="s">
        <v>230</v>
      </c>
      <c r="G19" s="29">
        <v>70</v>
      </c>
      <c r="H19" s="29">
        <v>67</v>
      </c>
      <c r="I19" s="30">
        <f>SUM(G19:H19)</f>
        <v>137</v>
      </c>
    </row>
    <row r="20" spans="1:9" ht="15" customHeight="1" x14ac:dyDescent="0.35">
      <c r="C20" s="3"/>
      <c r="G20" s="3"/>
      <c r="H20" s="3"/>
    </row>
    <row r="21" spans="1:9" ht="15.75" customHeight="1" x14ac:dyDescent="0.35">
      <c r="A21" s="28" t="s">
        <v>33</v>
      </c>
      <c r="B21" s="97" t="s">
        <v>46</v>
      </c>
      <c r="C21" s="98"/>
      <c r="D21" s="98"/>
      <c r="E21" s="99"/>
      <c r="F21" s="38" t="s">
        <v>46</v>
      </c>
      <c r="G21" s="35"/>
      <c r="H21" s="35"/>
      <c r="I21" s="66" t="s">
        <v>46</v>
      </c>
    </row>
    <row r="22" spans="1:9" ht="15.75" customHeight="1" x14ac:dyDescent="0.35">
      <c r="A22" s="35"/>
      <c r="B22" s="35" t="s">
        <v>46</v>
      </c>
      <c r="C22" s="35" t="s">
        <v>46</v>
      </c>
      <c r="D22" s="35"/>
      <c r="E22" s="35"/>
      <c r="F22" s="35"/>
      <c r="G22" s="35"/>
      <c r="H22" s="35" t="s">
        <v>46</v>
      </c>
      <c r="I22" s="35"/>
    </row>
    <row r="23" spans="1:9" ht="15.75" customHeight="1" x14ac:dyDescent="0.35">
      <c r="A23" s="35"/>
      <c r="B23" s="35" t="s">
        <v>46</v>
      </c>
      <c r="C23" s="35" t="s">
        <v>46</v>
      </c>
      <c r="D23" s="35"/>
      <c r="E23" s="35"/>
      <c r="F23" s="35"/>
      <c r="G23" s="35"/>
      <c r="H23" s="35" t="s">
        <v>46</v>
      </c>
      <c r="I23" s="35"/>
    </row>
    <row r="24" spans="1:9" ht="15.75" customHeight="1" x14ac:dyDescent="0.35">
      <c r="A24" s="35"/>
      <c r="B24" s="35" t="s">
        <v>46</v>
      </c>
      <c r="C24" s="35" t="s">
        <v>46</v>
      </c>
      <c r="D24" s="35"/>
      <c r="E24" s="35"/>
      <c r="F24" s="35"/>
      <c r="G24" s="35"/>
      <c r="H24" s="35" t="s">
        <v>46</v>
      </c>
      <c r="I24" s="35"/>
    </row>
    <row r="25" spans="1:9" ht="15" customHeight="1" x14ac:dyDescent="0.35">
      <c r="A25" s="3"/>
      <c r="C25" s="3"/>
      <c r="G25" s="3"/>
      <c r="H25" s="3"/>
    </row>
    <row r="26" spans="1:9" ht="15.75" customHeight="1" x14ac:dyDescent="0.35">
      <c r="A26" s="28" t="s">
        <v>34</v>
      </c>
      <c r="B26" s="97" t="s">
        <v>46</v>
      </c>
      <c r="C26" s="98"/>
      <c r="D26" s="98"/>
      <c r="E26" s="99"/>
      <c r="F26" s="38" t="s">
        <v>46</v>
      </c>
      <c r="G26" s="35"/>
      <c r="H26" s="35"/>
      <c r="I26" s="66" t="s">
        <v>46</v>
      </c>
    </row>
    <row r="27" spans="1:9" ht="15.75" customHeight="1" x14ac:dyDescent="0.35">
      <c r="A27" s="28"/>
      <c r="B27" s="35" t="s">
        <v>46</v>
      </c>
      <c r="C27" s="35" t="s">
        <v>46</v>
      </c>
      <c r="D27" s="35"/>
      <c r="E27" s="35"/>
      <c r="F27" s="35"/>
      <c r="G27" s="35"/>
      <c r="H27" s="35" t="s">
        <v>46</v>
      </c>
      <c r="I27" s="35"/>
    </row>
    <row r="28" spans="1:9" ht="15.75" customHeight="1" x14ac:dyDescent="0.35">
      <c r="A28" s="28"/>
      <c r="B28" s="35" t="s">
        <v>46</v>
      </c>
      <c r="C28" s="35" t="s">
        <v>46</v>
      </c>
      <c r="D28" s="35"/>
      <c r="E28" s="35"/>
      <c r="F28" s="35"/>
      <c r="G28" s="35"/>
      <c r="H28" s="35" t="s">
        <v>46</v>
      </c>
      <c r="I28" s="35"/>
    </row>
    <row r="29" spans="1:9" ht="15.75" customHeight="1" x14ac:dyDescent="0.35">
      <c r="A29" s="28"/>
      <c r="B29" s="35" t="s">
        <v>46</v>
      </c>
      <c r="C29" s="35" t="s">
        <v>46</v>
      </c>
      <c r="D29" s="35"/>
      <c r="E29" s="35"/>
      <c r="F29" s="35"/>
      <c r="G29" s="35"/>
      <c r="H29" s="35" t="s">
        <v>46</v>
      </c>
      <c r="I29" s="35"/>
    </row>
    <row r="30" spans="1:9" ht="15" customHeight="1" x14ac:dyDescent="0.35"/>
    <row r="31" spans="1:9" ht="15.75" customHeight="1" x14ac:dyDescent="0.35">
      <c r="A31" s="28" t="s">
        <v>80</v>
      </c>
      <c r="B31" s="97" t="s">
        <v>46</v>
      </c>
      <c r="C31" s="98"/>
      <c r="D31" s="98"/>
      <c r="E31" s="99"/>
      <c r="F31" s="38" t="s">
        <v>46</v>
      </c>
      <c r="G31" s="35"/>
      <c r="H31" s="35"/>
      <c r="I31" s="66" t="s">
        <v>46</v>
      </c>
    </row>
    <row r="32" spans="1:9" ht="15.75" customHeight="1" x14ac:dyDescent="0.35">
      <c r="A32" s="28"/>
      <c r="B32" s="38" t="s">
        <v>46</v>
      </c>
      <c r="C32" s="38" t="s">
        <v>46</v>
      </c>
      <c r="D32" s="35"/>
      <c r="E32" s="35"/>
      <c r="F32" s="35"/>
      <c r="G32" s="35"/>
      <c r="H32" s="35" t="s">
        <v>46</v>
      </c>
      <c r="I32" s="35"/>
    </row>
    <row r="33" spans="1:9" ht="15.75" customHeight="1" x14ac:dyDescent="0.35">
      <c r="A33" s="28"/>
      <c r="B33" s="38" t="s">
        <v>46</v>
      </c>
      <c r="C33" s="38" t="s">
        <v>46</v>
      </c>
      <c r="D33" s="35"/>
      <c r="E33" s="35"/>
      <c r="F33" s="35"/>
      <c r="G33" s="35"/>
      <c r="H33" s="35" t="s">
        <v>46</v>
      </c>
      <c r="I33" s="35"/>
    </row>
    <row r="34" spans="1:9" ht="15.75" customHeight="1" x14ac:dyDescent="0.35">
      <c r="A34" s="28"/>
      <c r="B34" s="38" t="s">
        <v>46</v>
      </c>
      <c r="C34" s="38" t="s">
        <v>46</v>
      </c>
      <c r="D34" s="35"/>
      <c r="E34" s="35"/>
      <c r="F34" s="35"/>
      <c r="G34" s="35"/>
      <c r="H34" s="35" t="s">
        <v>46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81</v>
      </c>
      <c r="B36" s="97" t="s">
        <v>46</v>
      </c>
      <c r="C36" s="98"/>
      <c r="D36" s="98"/>
      <c r="E36" s="99"/>
      <c r="F36" s="38" t="s">
        <v>46</v>
      </c>
      <c r="G36" s="35"/>
      <c r="H36" s="35"/>
      <c r="I36" s="66" t="s">
        <v>46</v>
      </c>
    </row>
    <row r="37" spans="1:9" ht="15.75" customHeight="1" x14ac:dyDescent="0.35">
      <c r="A37" s="35"/>
      <c r="B37" s="35" t="s">
        <v>46</v>
      </c>
      <c r="C37" s="35" t="s">
        <v>46</v>
      </c>
      <c r="D37" s="35"/>
      <c r="E37" s="35"/>
      <c r="F37" s="35"/>
      <c r="G37" s="35"/>
      <c r="H37" s="35" t="s">
        <v>46</v>
      </c>
      <c r="I37" s="35"/>
    </row>
    <row r="38" spans="1:9" ht="15.75" customHeight="1" x14ac:dyDescent="0.35">
      <c r="A38" s="35"/>
      <c r="B38" s="35" t="s">
        <v>46</v>
      </c>
      <c r="C38" s="35" t="s">
        <v>46</v>
      </c>
      <c r="D38" s="35"/>
      <c r="E38" s="35"/>
      <c r="F38" s="35"/>
      <c r="G38" s="35"/>
      <c r="H38" s="35" t="s">
        <v>46</v>
      </c>
      <c r="I38" s="35"/>
    </row>
    <row r="39" spans="1:9" ht="15.75" customHeight="1" x14ac:dyDescent="0.35">
      <c r="A39" s="35"/>
      <c r="B39" s="35" t="s">
        <v>46</v>
      </c>
      <c r="C39" s="35" t="s">
        <v>46</v>
      </c>
      <c r="D39" s="35"/>
      <c r="E39" s="35"/>
      <c r="F39" s="35"/>
      <c r="G39" s="35"/>
      <c r="H39" s="35" t="s">
        <v>46</v>
      </c>
      <c r="I39" s="35"/>
    </row>
    <row r="40" spans="1:9" x14ac:dyDescent="0.35">
      <c r="A40" s="3"/>
      <c r="C40" s="3"/>
      <c r="G40" s="3"/>
      <c r="H40" s="3"/>
    </row>
    <row r="41" spans="1:9" ht="15.75" customHeight="1" x14ac:dyDescent="0.35">
      <c r="A41" s="28" t="s">
        <v>82</v>
      </c>
      <c r="B41" s="97" t="s">
        <v>46</v>
      </c>
      <c r="C41" s="98"/>
      <c r="D41" s="98"/>
      <c r="E41" s="99"/>
      <c r="F41" s="38" t="s">
        <v>46</v>
      </c>
      <c r="G41" s="35"/>
      <c r="H41" s="35"/>
      <c r="I41" s="66" t="s">
        <v>46</v>
      </c>
    </row>
    <row r="42" spans="1:9" ht="15.75" customHeight="1" x14ac:dyDescent="0.35">
      <c r="A42" s="28"/>
      <c r="B42" s="35" t="s">
        <v>46</v>
      </c>
      <c r="C42" s="35" t="s">
        <v>46</v>
      </c>
      <c r="D42" s="35"/>
      <c r="E42" s="35"/>
      <c r="F42" s="35"/>
      <c r="G42" s="35"/>
      <c r="H42" s="35" t="s">
        <v>46</v>
      </c>
      <c r="I42" s="35"/>
    </row>
    <row r="43" spans="1:9" ht="15.75" customHeight="1" x14ac:dyDescent="0.35">
      <c r="A43" s="28"/>
      <c r="B43" s="35" t="s">
        <v>46</v>
      </c>
      <c r="C43" s="35" t="s">
        <v>46</v>
      </c>
      <c r="D43" s="35"/>
      <c r="E43" s="35"/>
      <c r="F43" s="35"/>
      <c r="G43" s="35"/>
      <c r="H43" s="35" t="s">
        <v>46</v>
      </c>
      <c r="I43" s="35"/>
    </row>
    <row r="44" spans="1:9" ht="15.75" customHeight="1" x14ac:dyDescent="0.35">
      <c r="A44" s="28"/>
      <c r="B44" s="35" t="s">
        <v>46</v>
      </c>
      <c r="C44" s="35" t="s">
        <v>46</v>
      </c>
      <c r="D44" s="35"/>
      <c r="E44" s="35"/>
      <c r="F44" s="35"/>
      <c r="G44" s="35"/>
      <c r="H44" s="35" t="s">
        <v>46</v>
      </c>
      <c r="I44" s="35"/>
    </row>
    <row r="46" spans="1:9" ht="15.75" customHeight="1" x14ac:dyDescent="0.35">
      <c r="A46" s="28" t="s">
        <v>83</v>
      </c>
      <c r="B46" s="97" t="s">
        <v>46</v>
      </c>
      <c r="C46" s="98"/>
      <c r="D46" s="98"/>
      <c r="E46" s="99"/>
      <c r="F46" s="38" t="s">
        <v>46</v>
      </c>
      <c r="G46" s="35"/>
      <c r="H46" s="35"/>
      <c r="I46" s="66" t="s">
        <v>46</v>
      </c>
    </row>
    <row r="47" spans="1:9" ht="15.75" customHeight="1" x14ac:dyDescent="0.35">
      <c r="A47" s="28"/>
      <c r="B47" s="38" t="s">
        <v>46</v>
      </c>
      <c r="C47" s="38" t="s">
        <v>46</v>
      </c>
      <c r="D47" s="35"/>
      <c r="E47" s="35"/>
      <c r="F47" s="35"/>
      <c r="G47" s="35"/>
      <c r="H47" s="35" t="s">
        <v>46</v>
      </c>
      <c r="I47" s="35"/>
    </row>
    <row r="48" spans="1:9" ht="15.75" customHeight="1" x14ac:dyDescent="0.35">
      <c r="A48" s="28"/>
      <c r="B48" s="38" t="s">
        <v>46</v>
      </c>
      <c r="C48" s="38" t="s">
        <v>46</v>
      </c>
      <c r="D48" s="35"/>
      <c r="E48" s="35"/>
      <c r="F48" s="35"/>
      <c r="G48" s="35"/>
      <c r="H48" s="35" t="s">
        <v>46</v>
      </c>
      <c r="I48" s="35"/>
    </row>
    <row r="49" spans="1:9" ht="15.75" customHeight="1" x14ac:dyDescent="0.35">
      <c r="A49" s="28"/>
      <c r="B49" s="38" t="s">
        <v>46</v>
      </c>
      <c r="C49" s="38" t="s">
        <v>46</v>
      </c>
      <c r="D49" s="35"/>
      <c r="E49" s="35"/>
      <c r="F49" s="35"/>
      <c r="G49" s="35"/>
      <c r="H49" s="35" t="s">
        <v>46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84</v>
      </c>
      <c r="B51" s="97" t="s">
        <v>46</v>
      </c>
      <c r="C51" s="98"/>
      <c r="D51" s="98"/>
      <c r="E51" s="99"/>
      <c r="F51" s="38" t="s">
        <v>46</v>
      </c>
      <c r="G51" s="35"/>
      <c r="H51" s="35"/>
      <c r="I51" s="66" t="s">
        <v>46</v>
      </c>
    </row>
    <row r="52" spans="1:9" ht="15.75" customHeight="1" x14ac:dyDescent="0.35">
      <c r="A52" s="35"/>
      <c r="B52" s="35" t="s">
        <v>46</v>
      </c>
      <c r="C52" s="35" t="s">
        <v>46</v>
      </c>
      <c r="D52" s="35"/>
      <c r="E52" s="35"/>
      <c r="F52" s="35"/>
      <c r="G52" s="35"/>
      <c r="H52" s="35" t="s">
        <v>46</v>
      </c>
      <c r="I52" s="35"/>
    </row>
    <row r="53" spans="1:9" ht="15.75" customHeight="1" x14ac:dyDescent="0.35">
      <c r="A53" s="35"/>
      <c r="B53" s="35" t="s">
        <v>46</v>
      </c>
      <c r="C53" s="35" t="s">
        <v>46</v>
      </c>
      <c r="D53" s="35"/>
      <c r="E53" s="35"/>
      <c r="F53" s="35"/>
      <c r="G53" s="35"/>
      <c r="H53" s="35" t="s">
        <v>46</v>
      </c>
      <c r="I53" s="35"/>
    </row>
    <row r="54" spans="1:9" ht="15.75" customHeight="1" x14ac:dyDescent="0.35">
      <c r="A54" s="35"/>
      <c r="B54" s="35" t="s">
        <v>46</v>
      </c>
      <c r="C54" s="35" t="s">
        <v>46</v>
      </c>
      <c r="D54" s="35"/>
      <c r="E54" s="35"/>
      <c r="F54" s="35"/>
      <c r="G54" s="35"/>
      <c r="H54" s="35" t="s">
        <v>46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85</v>
      </c>
      <c r="B56" s="97" t="s">
        <v>46</v>
      </c>
      <c r="C56" s="98"/>
      <c r="D56" s="98"/>
      <c r="E56" s="99"/>
      <c r="F56" s="38" t="s">
        <v>46</v>
      </c>
      <c r="G56" s="35"/>
      <c r="H56" s="35"/>
      <c r="I56" s="66" t="s">
        <v>46</v>
      </c>
    </row>
    <row r="57" spans="1:9" ht="15.75" customHeight="1" x14ac:dyDescent="0.35">
      <c r="A57" s="28"/>
      <c r="B57" s="35" t="s">
        <v>46</v>
      </c>
      <c r="C57" s="35" t="s">
        <v>46</v>
      </c>
      <c r="D57" s="35"/>
      <c r="E57" s="35"/>
      <c r="F57" s="35"/>
      <c r="G57" s="35"/>
      <c r="H57" s="35" t="s">
        <v>46</v>
      </c>
      <c r="I57" s="35"/>
    </row>
    <row r="58" spans="1:9" ht="15.75" customHeight="1" x14ac:dyDescent="0.35">
      <c r="A58" s="28"/>
      <c r="B58" s="35" t="s">
        <v>46</v>
      </c>
      <c r="C58" s="35" t="s">
        <v>46</v>
      </c>
      <c r="D58" s="35"/>
      <c r="E58" s="35"/>
      <c r="F58" s="35"/>
      <c r="G58" s="35"/>
      <c r="H58" s="35" t="s">
        <v>46</v>
      </c>
      <c r="I58" s="35"/>
    </row>
    <row r="59" spans="1:9" ht="15.75" customHeight="1" x14ac:dyDescent="0.35">
      <c r="A59" s="28"/>
      <c r="B59" s="35" t="s">
        <v>46</v>
      </c>
      <c r="C59" s="35" t="s">
        <v>46</v>
      </c>
      <c r="D59" s="35"/>
      <c r="E59" s="35"/>
      <c r="F59" s="35"/>
      <c r="G59" s="35"/>
      <c r="H59" s="35" t="s">
        <v>46</v>
      </c>
      <c r="I59" s="35"/>
    </row>
  </sheetData>
  <sortState xmlns:xlrd2="http://schemas.microsoft.com/office/spreadsheetml/2017/richdata2" ref="B3:J5">
    <sortCondition descending="1" ref="I3:I5"/>
    <sortCondition descending="1" ref="J3:J5"/>
  </sortState>
  <mergeCells count="9">
    <mergeCell ref="B46:E46"/>
    <mergeCell ref="B51:E51"/>
    <mergeCell ref="B56:E56"/>
    <mergeCell ref="B16:E16"/>
    <mergeCell ref="B21:E21"/>
    <mergeCell ref="B26:E26"/>
    <mergeCell ref="B31:E31"/>
    <mergeCell ref="B36:E36"/>
    <mergeCell ref="B41:E41"/>
  </mergeCells>
  <phoneticPr fontId="0" type="noConversion"/>
  <conditionalFormatting sqref="I3:I12">
    <cfRule type="cellIs" dxfId="40" priority="2" operator="lessThanOrEqual">
      <formula>0</formula>
    </cfRule>
  </conditionalFormatting>
  <conditionalFormatting sqref="I17:I19">
    <cfRule type="cellIs" dxfId="3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30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L74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7.398437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3046875" style="3" customWidth="1"/>
    <col min="13" max="16384" width="9.1328125" style="3"/>
  </cols>
  <sheetData>
    <row r="1" spans="1:12" ht="24.75" customHeight="1" x14ac:dyDescent="0.35">
      <c r="A1" s="1" t="s">
        <v>59</v>
      </c>
    </row>
    <row r="2" spans="1:12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2" x14ac:dyDescent="0.35">
      <c r="A3" s="28">
        <v>1</v>
      </c>
      <c r="B3" s="46" t="s">
        <v>210</v>
      </c>
      <c r="C3" s="32">
        <v>2006</v>
      </c>
      <c r="D3" s="34" t="s">
        <v>130</v>
      </c>
      <c r="E3" s="46" t="s">
        <v>213</v>
      </c>
      <c r="F3" s="34" t="s">
        <v>134</v>
      </c>
      <c r="G3" s="29">
        <v>89</v>
      </c>
      <c r="H3" s="29">
        <v>95</v>
      </c>
      <c r="I3" s="29">
        <v>94</v>
      </c>
      <c r="J3" s="29">
        <v>93</v>
      </c>
      <c r="K3" s="65">
        <f>SUM(G3:J3)</f>
        <v>371</v>
      </c>
      <c r="L3" s="3">
        <v>5</v>
      </c>
    </row>
    <row r="4" spans="1:12" x14ac:dyDescent="0.35">
      <c r="A4" s="28">
        <v>2</v>
      </c>
      <c r="B4" s="46" t="s">
        <v>208</v>
      </c>
      <c r="C4" s="32">
        <v>2006</v>
      </c>
      <c r="D4" s="34" t="s">
        <v>130</v>
      </c>
      <c r="E4" s="46" t="s">
        <v>211</v>
      </c>
      <c r="F4" s="34" t="s">
        <v>134</v>
      </c>
      <c r="G4" s="29">
        <v>92</v>
      </c>
      <c r="H4" s="29">
        <v>92</v>
      </c>
      <c r="I4" s="29">
        <v>93</v>
      </c>
      <c r="J4" s="29">
        <v>89</v>
      </c>
      <c r="K4" s="65">
        <f>SUM(G4:J4)</f>
        <v>366</v>
      </c>
      <c r="L4" s="3">
        <v>5</v>
      </c>
    </row>
    <row r="5" spans="1:12" x14ac:dyDescent="0.35">
      <c r="A5" s="28">
        <v>3</v>
      </c>
      <c r="B5" s="46" t="s">
        <v>209</v>
      </c>
      <c r="C5" s="32">
        <v>2008</v>
      </c>
      <c r="D5" s="34" t="s">
        <v>130</v>
      </c>
      <c r="E5" s="46" t="s">
        <v>212</v>
      </c>
      <c r="F5" s="34" t="s">
        <v>134</v>
      </c>
      <c r="G5" s="29">
        <v>93</v>
      </c>
      <c r="H5" s="29">
        <v>84</v>
      </c>
      <c r="I5" s="29">
        <v>88</v>
      </c>
      <c r="J5" s="29">
        <v>88</v>
      </c>
      <c r="K5" s="65">
        <f>SUM(G5:J5)</f>
        <v>353</v>
      </c>
      <c r="L5" s="3">
        <v>5</v>
      </c>
    </row>
    <row r="6" spans="1:12" x14ac:dyDescent="0.35">
      <c r="A6" s="28">
        <v>4</v>
      </c>
      <c r="B6" s="72"/>
      <c r="C6" s="73"/>
      <c r="D6" s="72"/>
      <c r="E6" s="36"/>
      <c r="F6" s="72"/>
      <c r="G6" s="29"/>
      <c r="H6" s="29"/>
      <c r="I6" s="29"/>
      <c r="J6" s="29"/>
      <c r="K6" s="65">
        <f>SUM(G6:J6)</f>
        <v>0</v>
      </c>
    </row>
    <row r="7" spans="1:12" x14ac:dyDescent="0.35">
      <c r="A7" s="28">
        <v>5</v>
      </c>
      <c r="B7" s="37"/>
      <c r="C7" s="32"/>
      <c r="D7" s="34"/>
      <c r="E7" s="62"/>
      <c r="F7" s="34"/>
      <c r="G7" s="29"/>
      <c r="H7" s="29"/>
      <c r="I7" s="29"/>
      <c r="J7" s="29"/>
      <c r="K7" s="30">
        <f>SUM(G7:J7)</f>
        <v>0</v>
      </c>
    </row>
    <row r="8" spans="1:12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ref="K8:K27" si="0">SUM(G8:J8)</f>
        <v>0</v>
      </c>
    </row>
    <row r="9" spans="1:12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2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2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2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2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2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2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2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97" t="s">
        <v>46</v>
      </c>
      <c r="C31" s="98"/>
      <c r="D31" s="98"/>
      <c r="E31" s="99"/>
      <c r="F31" s="38" t="s">
        <v>46</v>
      </c>
      <c r="G31" s="35"/>
      <c r="H31" s="35"/>
      <c r="I31" s="66"/>
      <c r="J31" s="35"/>
      <c r="K31" s="66" t="s">
        <v>46</v>
      </c>
    </row>
    <row r="32" spans="1:11" ht="15.75" customHeight="1" x14ac:dyDescent="0.35">
      <c r="A32" s="28"/>
      <c r="B32" s="35" t="s">
        <v>46</v>
      </c>
      <c r="C32" s="35" t="s">
        <v>46</v>
      </c>
      <c r="D32" s="35"/>
      <c r="E32" s="35"/>
      <c r="F32" s="35"/>
      <c r="G32" s="35"/>
      <c r="H32" s="35"/>
      <c r="I32" s="35"/>
      <c r="J32" s="35" t="s">
        <v>46</v>
      </c>
      <c r="K32" s="35"/>
    </row>
    <row r="33" spans="1:11" ht="15.75" customHeight="1" x14ac:dyDescent="0.35">
      <c r="A33" s="28"/>
      <c r="B33" s="35" t="s">
        <v>46</v>
      </c>
      <c r="C33" s="35" t="s">
        <v>46</v>
      </c>
      <c r="D33" s="35"/>
      <c r="E33" s="35"/>
      <c r="F33" s="35"/>
      <c r="G33" s="35"/>
      <c r="H33" s="35"/>
      <c r="I33" s="35"/>
      <c r="J33" s="35" t="s">
        <v>46</v>
      </c>
      <c r="K33" s="35"/>
    </row>
    <row r="34" spans="1:11" ht="15.75" customHeight="1" x14ac:dyDescent="0.35">
      <c r="A34" s="28"/>
      <c r="B34" s="35" t="s">
        <v>46</v>
      </c>
      <c r="C34" s="35" t="s">
        <v>46</v>
      </c>
      <c r="D34" s="35"/>
      <c r="E34" s="35"/>
      <c r="F34" s="35"/>
      <c r="G34" s="35"/>
      <c r="H34" s="35"/>
      <c r="I34" s="35"/>
      <c r="J34" s="35" t="s">
        <v>46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97" t="s">
        <v>46</v>
      </c>
      <c r="C36" s="98"/>
      <c r="D36" s="98"/>
      <c r="E36" s="99"/>
      <c r="F36" s="38" t="s">
        <v>46</v>
      </c>
      <c r="G36" s="35"/>
      <c r="H36" s="35"/>
      <c r="I36" s="66"/>
      <c r="J36" s="35"/>
      <c r="K36" s="66" t="s">
        <v>46</v>
      </c>
    </row>
    <row r="37" spans="1:11" ht="15.75" customHeight="1" x14ac:dyDescent="0.35">
      <c r="A37" s="35"/>
      <c r="B37" s="35" t="s">
        <v>46</v>
      </c>
      <c r="C37" s="35" t="s">
        <v>46</v>
      </c>
      <c r="D37" s="35"/>
      <c r="E37" s="35"/>
      <c r="F37" s="35"/>
      <c r="G37" s="35"/>
      <c r="H37" s="35"/>
      <c r="I37" s="35"/>
      <c r="J37" s="35" t="s">
        <v>46</v>
      </c>
      <c r="K37" s="35"/>
    </row>
    <row r="38" spans="1:11" ht="15.75" customHeight="1" x14ac:dyDescent="0.35">
      <c r="A38" s="35"/>
      <c r="B38" s="35" t="s">
        <v>46</v>
      </c>
      <c r="C38" s="35" t="s">
        <v>46</v>
      </c>
      <c r="D38" s="35"/>
      <c r="E38" s="35"/>
      <c r="F38" s="35"/>
      <c r="G38" s="35"/>
      <c r="H38" s="35"/>
      <c r="I38" s="35"/>
      <c r="J38" s="35" t="s">
        <v>46</v>
      </c>
      <c r="K38" s="35"/>
    </row>
    <row r="39" spans="1:11" ht="15.75" customHeight="1" x14ac:dyDescent="0.35">
      <c r="A39" s="35"/>
      <c r="B39" s="35" t="s">
        <v>46</v>
      </c>
      <c r="C39" s="35" t="s">
        <v>46</v>
      </c>
      <c r="D39" s="35"/>
      <c r="E39" s="35"/>
      <c r="F39" s="35"/>
      <c r="G39" s="35"/>
      <c r="H39" s="35"/>
      <c r="I39" s="35"/>
      <c r="J39" s="35" t="s">
        <v>46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97" t="s">
        <v>46</v>
      </c>
      <c r="C41" s="98"/>
      <c r="D41" s="98"/>
      <c r="E41" s="99"/>
      <c r="F41" s="38" t="s">
        <v>46</v>
      </c>
      <c r="G41" s="35"/>
      <c r="H41" s="35"/>
      <c r="I41" s="66"/>
      <c r="J41" s="35"/>
      <c r="K41" s="66" t="s">
        <v>46</v>
      </c>
    </row>
    <row r="42" spans="1:11" ht="15.75" customHeight="1" x14ac:dyDescent="0.35">
      <c r="A42" s="28"/>
      <c r="B42" s="35" t="s">
        <v>46</v>
      </c>
      <c r="C42" s="35" t="s">
        <v>46</v>
      </c>
      <c r="D42" s="35"/>
      <c r="E42" s="35"/>
      <c r="F42" s="35"/>
      <c r="G42" s="35"/>
      <c r="H42" s="35"/>
      <c r="I42" s="35"/>
      <c r="J42" s="35" t="s">
        <v>46</v>
      </c>
      <c r="K42" s="35"/>
    </row>
    <row r="43" spans="1:11" ht="15.75" customHeight="1" x14ac:dyDescent="0.35">
      <c r="A43" s="28"/>
      <c r="B43" s="35" t="s">
        <v>46</v>
      </c>
      <c r="C43" s="35" t="s">
        <v>46</v>
      </c>
      <c r="D43" s="35"/>
      <c r="E43" s="35"/>
      <c r="F43" s="35"/>
      <c r="G43" s="35"/>
      <c r="H43" s="35"/>
      <c r="I43" s="35"/>
      <c r="J43" s="35" t="s">
        <v>46</v>
      </c>
      <c r="K43" s="35"/>
    </row>
    <row r="44" spans="1:11" ht="15.75" customHeight="1" x14ac:dyDescent="0.35">
      <c r="A44" s="28"/>
      <c r="B44" s="35" t="s">
        <v>46</v>
      </c>
      <c r="C44" s="35" t="s">
        <v>46</v>
      </c>
      <c r="D44" s="35"/>
      <c r="E44" s="35"/>
      <c r="F44" s="35"/>
      <c r="G44" s="35"/>
      <c r="H44" s="35"/>
      <c r="I44" s="35"/>
      <c r="J44" s="35" t="s">
        <v>46</v>
      </c>
      <c r="K44" s="35"/>
    </row>
    <row r="46" spans="1:11" ht="15.75" customHeight="1" x14ac:dyDescent="0.35">
      <c r="A46" s="28" t="s">
        <v>80</v>
      </c>
      <c r="B46" s="97" t="s">
        <v>46</v>
      </c>
      <c r="C46" s="98"/>
      <c r="D46" s="98"/>
      <c r="E46" s="99"/>
      <c r="F46" s="38" t="s">
        <v>46</v>
      </c>
      <c r="G46" s="35"/>
      <c r="H46" s="35"/>
      <c r="I46" s="66"/>
      <c r="J46" s="35"/>
      <c r="K46" s="66" t="s">
        <v>46</v>
      </c>
    </row>
    <row r="47" spans="1:11" ht="15.75" customHeight="1" x14ac:dyDescent="0.35">
      <c r="A47" s="28"/>
      <c r="B47" s="38" t="s">
        <v>46</v>
      </c>
      <c r="C47" s="38" t="s">
        <v>46</v>
      </c>
      <c r="D47" s="35"/>
      <c r="E47" s="35"/>
      <c r="F47" s="35"/>
      <c r="G47" s="35"/>
      <c r="H47" s="35"/>
      <c r="I47" s="35"/>
      <c r="J47" s="35" t="s">
        <v>46</v>
      </c>
      <c r="K47" s="35"/>
    </row>
    <row r="48" spans="1:11" ht="15.75" customHeight="1" x14ac:dyDescent="0.35">
      <c r="A48" s="28"/>
      <c r="B48" s="38" t="s">
        <v>46</v>
      </c>
      <c r="C48" s="38" t="s">
        <v>46</v>
      </c>
      <c r="D48" s="35"/>
      <c r="E48" s="35"/>
      <c r="F48" s="35"/>
      <c r="G48" s="35"/>
      <c r="H48" s="35"/>
      <c r="I48" s="35"/>
      <c r="J48" s="35" t="s">
        <v>46</v>
      </c>
      <c r="K48" s="35"/>
    </row>
    <row r="49" spans="1:11" ht="15.75" customHeight="1" x14ac:dyDescent="0.35">
      <c r="A49" s="28"/>
      <c r="B49" s="38" t="s">
        <v>46</v>
      </c>
      <c r="C49" s="38" t="s">
        <v>46</v>
      </c>
      <c r="D49" s="35"/>
      <c r="E49" s="35"/>
      <c r="F49" s="35"/>
      <c r="G49" s="35"/>
      <c r="H49" s="35"/>
      <c r="I49" s="35"/>
      <c r="J49" s="35" t="s">
        <v>46</v>
      </c>
      <c r="K49" s="35"/>
    </row>
    <row r="50" spans="1:11" ht="15" customHeight="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81</v>
      </c>
      <c r="B51" s="97" t="s">
        <v>46</v>
      </c>
      <c r="C51" s="98"/>
      <c r="D51" s="98"/>
      <c r="E51" s="99"/>
      <c r="F51" s="38" t="s">
        <v>46</v>
      </c>
      <c r="G51" s="35"/>
      <c r="H51" s="35"/>
      <c r="I51" s="66"/>
      <c r="J51" s="35"/>
      <c r="K51" s="66" t="s">
        <v>46</v>
      </c>
    </row>
    <row r="52" spans="1:11" ht="15.75" customHeight="1" x14ac:dyDescent="0.35">
      <c r="A52" s="35"/>
      <c r="B52" s="35" t="s">
        <v>46</v>
      </c>
      <c r="C52" s="35" t="s">
        <v>46</v>
      </c>
      <c r="D52" s="35"/>
      <c r="E52" s="35"/>
      <c r="F52" s="35"/>
      <c r="G52" s="35"/>
      <c r="H52" s="35"/>
      <c r="I52" s="35"/>
      <c r="J52" s="35" t="s">
        <v>46</v>
      </c>
      <c r="K52" s="35"/>
    </row>
    <row r="53" spans="1:11" ht="15.75" customHeight="1" x14ac:dyDescent="0.35">
      <c r="A53" s="35"/>
      <c r="B53" s="35" t="s">
        <v>46</v>
      </c>
      <c r="C53" s="35" t="s">
        <v>46</v>
      </c>
      <c r="D53" s="35"/>
      <c r="E53" s="35"/>
      <c r="F53" s="35"/>
      <c r="G53" s="35"/>
      <c r="H53" s="35"/>
      <c r="I53" s="35"/>
      <c r="J53" s="35" t="s">
        <v>46</v>
      </c>
      <c r="K53" s="35"/>
    </row>
    <row r="54" spans="1:11" ht="15.75" customHeight="1" x14ac:dyDescent="0.35">
      <c r="A54" s="35"/>
      <c r="B54" s="35" t="s">
        <v>46</v>
      </c>
      <c r="C54" s="35" t="s">
        <v>46</v>
      </c>
      <c r="D54" s="35"/>
      <c r="E54" s="35"/>
      <c r="F54" s="35"/>
      <c r="G54" s="35"/>
      <c r="H54" s="35"/>
      <c r="I54" s="35"/>
      <c r="J54" s="35" t="s">
        <v>46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82</v>
      </c>
      <c r="B56" s="97" t="s">
        <v>46</v>
      </c>
      <c r="C56" s="98"/>
      <c r="D56" s="98"/>
      <c r="E56" s="99"/>
      <c r="F56" s="38" t="s">
        <v>46</v>
      </c>
      <c r="G56" s="35"/>
      <c r="H56" s="35"/>
      <c r="I56" s="66"/>
      <c r="J56" s="35"/>
      <c r="K56" s="66" t="s">
        <v>46</v>
      </c>
    </row>
    <row r="57" spans="1:11" ht="15.75" customHeight="1" x14ac:dyDescent="0.35">
      <c r="A57" s="28"/>
      <c r="B57" s="35" t="s">
        <v>46</v>
      </c>
      <c r="C57" s="35" t="s">
        <v>46</v>
      </c>
      <c r="D57" s="35"/>
      <c r="E57" s="35"/>
      <c r="F57" s="35"/>
      <c r="G57" s="35"/>
      <c r="H57" s="35"/>
      <c r="I57" s="35"/>
      <c r="J57" s="35" t="s">
        <v>46</v>
      </c>
      <c r="K57" s="35"/>
    </row>
    <row r="58" spans="1:11" ht="15.75" customHeight="1" x14ac:dyDescent="0.35">
      <c r="A58" s="28"/>
      <c r="B58" s="35" t="s">
        <v>46</v>
      </c>
      <c r="C58" s="35" t="s">
        <v>46</v>
      </c>
      <c r="D58" s="35"/>
      <c r="E58" s="35"/>
      <c r="F58" s="35"/>
      <c r="G58" s="35"/>
      <c r="H58" s="35"/>
      <c r="I58" s="35"/>
      <c r="J58" s="35" t="s">
        <v>46</v>
      </c>
      <c r="K58" s="35"/>
    </row>
    <row r="59" spans="1:11" ht="15.75" customHeight="1" x14ac:dyDescent="0.35">
      <c r="A59" s="28"/>
      <c r="B59" s="35" t="s">
        <v>46</v>
      </c>
      <c r="C59" s="35" t="s">
        <v>46</v>
      </c>
      <c r="D59" s="35"/>
      <c r="E59" s="35"/>
      <c r="F59" s="35"/>
      <c r="G59" s="35"/>
      <c r="H59" s="35"/>
      <c r="I59" s="35"/>
      <c r="J59" s="35" t="s">
        <v>46</v>
      </c>
      <c r="K59" s="35"/>
    </row>
    <row r="61" spans="1:11" ht="15.75" customHeight="1" x14ac:dyDescent="0.35">
      <c r="A61" s="28" t="s">
        <v>83</v>
      </c>
      <c r="B61" s="97" t="s">
        <v>46</v>
      </c>
      <c r="C61" s="98"/>
      <c r="D61" s="98"/>
      <c r="E61" s="99"/>
      <c r="F61" s="38" t="s">
        <v>46</v>
      </c>
      <c r="G61" s="35"/>
      <c r="H61" s="35"/>
      <c r="I61" s="66"/>
      <c r="J61" s="35"/>
      <c r="K61" s="66" t="s">
        <v>46</v>
      </c>
    </row>
    <row r="62" spans="1:11" ht="15.75" customHeight="1" x14ac:dyDescent="0.35">
      <c r="A62" s="28"/>
      <c r="B62" s="38" t="s">
        <v>46</v>
      </c>
      <c r="C62" s="38" t="s">
        <v>46</v>
      </c>
      <c r="D62" s="35"/>
      <c r="E62" s="35"/>
      <c r="F62" s="35"/>
      <c r="G62" s="35"/>
      <c r="H62" s="35"/>
      <c r="I62" s="35"/>
      <c r="J62" s="35" t="s">
        <v>46</v>
      </c>
      <c r="K62" s="35"/>
    </row>
    <row r="63" spans="1:11" ht="15.75" customHeight="1" x14ac:dyDescent="0.35">
      <c r="A63" s="28"/>
      <c r="B63" s="38" t="s">
        <v>46</v>
      </c>
      <c r="C63" s="38" t="s">
        <v>46</v>
      </c>
      <c r="D63" s="35"/>
      <c r="E63" s="35"/>
      <c r="F63" s="35"/>
      <c r="G63" s="35"/>
      <c r="H63" s="35"/>
      <c r="I63" s="35"/>
      <c r="J63" s="35" t="s">
        <v>46</v>
      </c>
      <c r="K63" s="35"/>
    </row>
    <row r="64" spans="1:11" ht="15.75" customHeight="1" x14ac:dyDescent="0.35">
      <c r="A64" s="28"/>
      <c r="B64" s="38" t="s">
        <v>46</v>
      </c>
      <c r="C64" s="38" t="s">
        <v>46</v>
      </c>
      <c r="D64" s="35"/>
      <c r="E64" s="35"/>
      <c r="F64" s="35"/>
      <c r="G64" s="35"/>
      <c r="H64" s="35"/>
      <c r="I64" s="35"/>
      <c r="J64" s="35" t="s">
        <v>46</v>
      </c>
      <c r="K64" s="35"/>
    </row>
    <row r="65" spans="1:11" ht="15" customHeight="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84</v>
      </c>
      <c r="B66" s="97" t="s">
        <v>46</v>
      </c>
      <c r="C66" s="98"/>
      <c r="D66" s="98"/>
      <c r="E66" s="99"/>
      <c r="F66" s="38" t="s">
        <v>46</v>
      </c>
      <c r="G66" s="35"/>
      <c r="H66" s="35"/>
      <c r="I66" s="66"/>
      <c r="J66" s="35"/>
      <c r="K66" s="66" t="s">
        <v>46</v>
      </c>
    </row>
    <row r="67" spans="1:11" ht="15.75" customHeight="1" x14ac:dyDescent="0.35">
      <c r="A67" s="35"/>
      <c r="B67" s="35" t="s">
        <v>46</v>
      </c>
      <c r="C67" s="35" t="s">
        <v>46</v>
      </c>
      <c r="D67" s="35"/>
      <c r="E67" s="35"/>
      <c r="F67" s="35"/>
      <c r="G67" s="35"/>
      <c r="H67" s="35"/>
      <c r="I67" s="35"/>
      <c r="J67" s="35" t="s">
        <v>46</v>
      </c>
      <c r="K67" s="35"/>
    </row>
    <row r="68" spans="1:11" ht="15.75" customHeight="1" x14ac:dyDescent="0.35">
      <c r="A68" s="35"/>
      <c r="B68" s="35" t="s">
        <v>46</v>
      </c>
      <c r="C68" s="35" t="s">
        <v>46</v>
      </c>
      <c r="D68" s="35"/>
      <c r="E68" s="35"/>
      <c r="F68" s="35"/>
      <c r="G68" s="35"/>
      <c r="H68" s="35"/>
      <c r="I68" s="35"/>
      <c r="J68" s="35" t="s">
        <v>46</v>
      </c>
      <c r="K68" s="35"/>
    </row>
    <row r="69" spans="1:11" ht="15.75" customHeight="1" x14ac:dyDescent="0.35">
      <c r="A69" s="35"/>
      <c r="B69" s="35" t="s">
        <v>46</v>
      </c>
      <c r="C69" s="35" t="s">
        <v>46</v>
      </c>
      <c r="D69" s="35"/>
      <c r="E69" s="35"/>
      <c r="F69" s="35"/>
      <c r="G69" s="35"/>
      <c r="H69" s="35"/>
      <c r="I69" s="35"/>
      <c r="J69" s="35" t="s">
        <v>46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85</v>
      </c>
      <c r="B71" s="97" t="s">
        <v>46</v>
      </c>
      <c r="C71" s="98"/>
      <c r="D71" s="98"/>
      <c r="E71" s="99"/>
      <c r="F71" s="38" t="s">
        <v>46</v>
      </c>
      <c r="G71" s="35"/>
      <c r="H71" s="35"/>
      <c r="I71" s="66"/>
      <c r="J71" s="35"/>
      <c r="K71" s="66" t="s">
        <v>46</v>
      </c>
    </row>
    <row r="72" spans="1:11" ht="15.75" customHeight="1" x14ac:dyDescent="0.35">
      <c r="A72" s="28"/>
      <c r="B72" s="35" t="s">
        <v>46</v>
      </c>
      <c r="C72" s="35" t="s">
        <v>46</v>
      </c>
      <c r="D72" s="35"/>
      <c r="E72" s="35"/>
      <c r="F72" s="35"/>
      <c r="G72" s="35"/>
      <c r="H72" s="35"/>
      <c r="I72" s="35"/>
      <c r="J72" s="35" t="s">
        <v>46</v>
      </c>
      <c r="K72" s="35"/>
    </row>
    <row r="73" spans="1:11" ht="15.75" customHeight="1" x14ac:dyDescent="0.35">
      <c r="A73" s="28"/>
      <c r="B73" s="35" t="s">
        <v>46</v>
      </c>
      <c r="C73" s="35" t="s">
        <v>46</v>
      </c>
      <c r="D73" s="35"/>
      <c r="E73" s="35"/>
      <c r="F73" s="35"/>
      <c r="G73" s="35"/>
      <c r="H73" s="35"/>
      <c r="I73" s="35"/>
      <c r="J73" s="35" t="s">
        <v>46</v>
      </c>
      <c r="K73" s="35"/>
    </row>
    <row r="74" spans="1:11" ht="15.75" customHeight="1" x14ac:dyDescent="0.35">
      <c r="A74" s="28"/>
      <c r="B74" s="35" t="s">
        <v>46</v>
      </c>
      <c r="C74" s="35" t="s">
        <v>46</v>
      </c>
      <c r="D74" s="35"/>
      <c r="E74" s="35"/>
      <c r="F74" s="35"/>
      <c r="G74" s="35"/>
      <c r="H74" s="35"/>
      <c r="I74" s="35"/>
      <c r="J74" s="35" t="s">
        <v>46</v>
      </c>
      <c r="K74" s="35"/>
    </row>
  </sheetData>
  <sortState xmlns:xlrd2="http://schemas.microsoft.com/office/spreadsheetml/2017/richdata2" ref="B3:L5">
    <sortCondition descending="1" ref="K3:K5"/>
    <sortCondition descending="1" ref="L3:L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8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90.73046875" style="3" customWidth="1"/>
    <col min="6" max="6" width="16.1328125" style="3" customWidth="1"/>
    <col min="7" max="8" width="6.73046875" style="9" customWidth="1"/>
    <col min="9" max="9" width="6.86328125" style="3" customWidth="1"/>
    <col min="10" max="10" width="6.86328125" style="67" customWidth="1"/>
    <col min="11" max="16384" width="9.1328125" style="3"/>
  </cols>
  <sheetData>
    <row r="1" spans="1:10" ht="24.75" customHeight="1" x14ac:dyDescent="0.35">
      <c r="A1" s="12" t="s">
        <v>60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69"/>
    </row>
    <row r="3" spans="1:10" x14ac:dyDescent="0.35">
      <c r="A3" s="28">
        <v>1</v>
      </c>
      <c r="B3" s="37" t="s">
        <v>260</v>
      </c>
      <c r="C3" s="32">
        <v>2011</v>
      </c>
      <c r="D3" s="34" t="s">
        <v>130</v>
      </c>
      <c r="E3" s="46" t="s">
        <v>179</v>
      </c>
      <c r="F3" s="34" t="s">
        <v>134</v>
      </c>
      <c r="G3" s="29">
        <v>71</v>
      </c>
      <c r="H3" s="29">
        <v>75</v>
      </c>
      <c r="I3" s="30">
        <f>SUM(G3:H3)</f>
        <v>146</v>
      </c>
      <c r="J3" s="67">
        <v>2</v>
      </c>
    </row>
    <row r="4" spans="1:10" x14ac:dyDescent="0.35">
      <c r="A4" s="28">
        <v>2</v>
      </c>
      <c r="B4" s="37" t="s">
        <v>46</v>
      </c>
      <c r="C4" s="32" t="s">
        <v>46</v>
      </c>
      <c r="D4" s="34" t="s">
        <v>46</v>
      </c>
      <c r="E4" s="34" t="s">
        <v>46</v>
      </c>
      <c r="F4" s="34" t="s">
        <v>46</v>
      </c>
      <c r="G4" s="29" t="s">
        <v>46</v>
      </c>
      <c r="H4" s="29" t="s">
        <v>46</v>
      </c>
      <c r="I4" s="30">
        <f t="shared" ref="I4:I27" si="0">SUM(G4:H4)</f>
        <v>0</v>
      </c>
    </row>
    <row r="5" spans="1:10" x14ac:dyDescent="0.35">
      <c r="A5" s="28">
        <v>3</v>
      </c>
      <c r="B5" s="33" t="s">
        <v>46</v>
      </c>
      <c r="C5" s="32" t="s">
        <v>46</v>
      </c>
      <c r="D5" s="34" t="s">
        <v>46</v>
      </c>
      <c r="E5" s="34" t="s">
        <v>46</v>
      </c>
      <c r="F5" s="34" t="s">
        <v>46</v>
      </c>
      <c r="G5" s="29" t="s">
        <v>46</v>
      </c>
      <c r="H5" s="29" t="s">
        <v>46</v>
      </c>
      <c r="I5" s="30">
        <f t="shared" si="0"/>
        <v>0</v>
      </c>
    </row>
    <row r="6" spans="1:10" x14ac:dyDescent="0.35">
      <c r="A6" s="28">
        <v>4</v>
      </c>
      <c r="B6" s="33"/>
      <c r="C6" s="32"/>
      <c r="D6" s="34"/>
      <c r="E6" s="34"/>
      <c r="F6" s="34"/>
      <c r="G6" s="29"/>
      <c r="H6" s="29"/>
      <c r="I6" s="30">
        <f t="shared" si="0"/>
        <v>0</v>
      </c>
    </row>
    <row r="7" spans="1:10" x14ac:dyDescent="0.35">
      <c r="A7" s="28">
        <v>5</v>
      </c>
      <c r="B7" s="33"/>
      <c r="C7" s="32"/>
      <c r="D7" s="34"/>
      <c r="E7" s="34"/>
      <c r="F7" s="34"/>
      <c r="G7" s="29"/>
      <c r="H7" s="29"/>
      <c r="I7" s="30">
        <f t="shared" si="0"/>
        <v>0</v>
      </c>
    </row>
    <row r="8" spans="1:10" x14ac:dyDescent="0.35">
      <c r="A8" s="28">
        <v>6</v>
      </c>
      <c r="B8" s="33"/>
      <c r="C8" s="32"/>
      <c r="D8" s="34"/>
      <c r="E8" s="34"/>
      <c r="F8" s="34"/>
      <c r="G8" s="29"/>
      <c r="H8" s="29"/>
      <c r="I8" s="30">
        <f t="shared" si="0"/>
        <v>0</v>
      </c>
    </row>
    <row r="9" spans="1:10" x14ac:dyDescent="0.35">
      <c r="A9" s="28">
        <v>7</v>
      </c>
      <c r="B9" s="33"/>
      <c r="C9" s="32"/>
      <c r="D9" s="34"/>
      <c r="E9" s="34"/>
      <c r="F9" s="34"/>
      <c r="G9" s="29"/>
      <c r="H9" s="29"/>
      <c r="I9" s="30">
        <f t="shared" si="0"/>
        <v>0</v>
      </c>
    </row>
    <row r="10" spans="1:10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si="0"/>
        <v>0</v>
      </c>
    </row>
    <row r="11" spans="1:10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0"/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0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0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0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0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0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0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0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0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0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0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0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0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0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38</v>
      </c>
    </row>
    <row r="31" spans="1:9" ht="15.75" customHeight="1" x14ac:dyDescent="0.35">
      <c r="A31" s="28" t="s">
        <v>32</v>
      </c>
      <c r="B31" s="97" t="s">
        <v>46</v>
      </c>
      <c r="C31" s="98"/>
      <c r="D31" s="98"/>
      <c r="E31" s="99"/>
      <c r="F31" s="38" t="s">
        <v>46</v>
      </c>
      <c r="G31" s="35"/>
      <c r="H31" s="35"/>
      <c r="I31" s="66" t="s">
        <v>46</v>
      </c>
    </row>
    <row r="32" spans="1:9" ht="15.75" customHeight="1" x14ac:dyDescent="0.35">
      <c r="A32" s="28"/>
      <c r="B32" s="38" t="s">
        <v>46</v>
      </c>
      <c r="C32" s="38" t="s">
        <v>46</v>
      </c>
      <c r="D32" s="35"/>
      <c r="E32" s="35"/>
      <c r="F32" s="35"/>
      <c r="G32" s="35"/>
      <c r="H32" s="35" t="s">
        <v>46</v>
      </c>
      <c r="I32" s="35"/>
    </row>
    <row r="33" spans="1:9" ht="15.75" customHeight="1" x14ac:dyDescent="0.35">
      <c r="A33" s="28"/>
      <c r="B33" s="38" t="s">
        <v>46</v>
      </c>
      <c r="C33" s="38" t="s">
        <v>46</v>
      </c>
      <c r="D33" s="35"/>
      <c r="E33" s="35"/>
      <c r="F33" s="35"/>
      <c r="G33" s="35"/>
      <c r="H33" s="35" t="s">
        <v>46</v>
      </c>
      <c r="I33" s="35"/>
    </row>
    <row r="34" spans="1:9" ht="15.75" customHeight="1" x14ac:dyDescent="0.35">
      <c r="A34" s="28"/>
      <c r="B34" s="38" t="s">
        <v>46</v>
      </c>
      <c r="C34" s="38" t="s">
        <v>46</v>
      </c>
      <c r="D34" s="35"/>
      <c r="E34" s="35"/>
      <c r="F34" s="35"/>
      <c r="G34" s="35"/>
      <c r="H34" s="35" t="s">
        <v>46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97" t="s">
        <v>46</v>
      </c>
      <c r="C36" s="98"/>
      <c r="D36" s="98"/>
      <c r="E36" s="99"/>
      <c r="F36" s="38" t="s">
        <v>46</v>
      </c>
      <c r="G36" s="35"/>
      <c r="H36" s="35"/>
      <c r="I36" s="66" t="s">
        <v>46</v>
      </c>
    </row>
    <row r="37" spans="1:9" ht="15.75" customHeight="1" x14ac:dyDescent="0.35">
      <c r="A37" s="35"/>
      <c r="B37" s="35" t="s">
        <v>46</v>
      </c>
      <c r="C37" s="35" t="s">
        <v>46</v>
      </c>
      <c r="D37" s="35"/>
      <c r="E37" s="35"/>
      <c r="F37" s="35"/>
      <c r="G37" s="35"/>
      <c r="H37" s="35" t="s">
        <v>46</v>
      </c>
      <c r="I37" s="35"/>
    </row>
    <row r="38" spans="1:9" ht="15.75" customHeight="1" x14ac:dyDescent="0.35">
      <c r="A38" s="35"/>
      <c r="B38" s="35" t="s">
        <v>46</v>
      </c>
      <c r="C38" s="35" t="s">
        <v>46</v>
      </c>
      <c r="D38" s="35"/>
      <c r="E38" s="35"/>
      <c r="F38" s="35"/>
      <c r="G38" s="35"/>
      <c r="H38" s="35" t="s">
        <v>46</v>
      </c>
      <c r="I38" s="35"/>
    </row>
    <row r="39" spans="1:9" ht="15.75" customHeight="1" x14ac:dyDescent="0.35">
      <c r="A39" s="35"/>
      <c r="B39" s="35" t="s">
        <v>46</v>
      </c>
      <c r="C39" s="35" t="s">
        <v>46</v>
      </c>
      <c r="D39" s="35"/>
      <c r="E39" s="35"/>
      <c r="F39" s="35"/>
      <c r="G39" s="35"/>
      <c r="H39" s="35" t="s">
        <v>46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97" t="s">
        <v>46</v>
      </c>
      <c r="C41" s="98"/>
      <c r="D41" s="98"/>
      <c r="E41" s="99"/>
      <c r="F41" s="38" t="s">
        <v>46</v>
      </c>
      <c r="G41" s="35"/>
      <c r="H41" s="35"/>
      <c r="I41" s="66" t="s">
        <v>46</v>
      </c>
    </row>
    <row r="42" spans="1:9" ht="15.75" customHeight="1" x14ac:dyDescent="0.35">
      <c r="A42" s="28"/>
      <c r="B42" s="35" t="s">
        <v>46</v>
      </c>
      <c r="C42" s="35" t="s">
        <v>46</v>
      </c>
      <c r="D42" s="35"/>
      <c r="E42" s="35"/>
      <c r="F42" s="35"/>
      <c r="G42" s="35"/>
      <c r="H42" s="35" t="s">
        <v>46</v>
      </c>
      <c r="I42" s="35"/>
    </row>
    <row r="43" spans="1:9" ht="15.75" customHeight="1" x14ac:dyDescent="0.35">
      <c r="A43" s="28"/>
      <c r="B43" s="35" t="s">
        <v>46</v>
      </c>
      <c r="C43" s="35" t="s">
        <v>46</v>
      </c>
      <c r="D43" s="35"/>
      <c r="E43" s="35"/>
      <c r="F43" s="35"/>
      <c r="G43" s="35"/>
      <c r="H43" s="35" t="s">
        <v>46</v>
      </c>
      <c r="I43" s="35"/>
    </row>
    <row r="44" spans="1:9" ht="15.75" customHeight="1" x14ac:dyDescent="0.35">
      <c r="A44" s="28"/>
      <c r="B44" s="35" t="s">
        <v>46</v>
      </c>
      <c r="C44" s="35" t="s">
        <v>46</v>
      </c>
      <c r="D44" s="35"/>
      <c r="E44" s="35"/>
      <c r="F44" s="35"/>
      <c r="G44" s="35"/>
      <c r="H44" s="35" t="s">
        <v>46</v>
      </c>
      <c r="I44" s="35"/>
    </row>
    <row r="46" spans="1:9" ht="15.75" customHeight="1" x14ac:dyDescent="0.35">
      <c r="A46" s="28" t="s">
        <v>80</v>
      </c>
      <c r="B46" s="97" t="s">
        <v>46</v>
      </c>
      <c r="C46" s="98"/>
      <c r="D46" s="98"/>
      <c r="E46" s="99"/>
      <c r="F46" s="38" t="s">
        <v>46</v>
      </c>
      <c r="G46" s="35"/>
      <c r="H46" s="35"/>
      <c r="I46" s="66" t="s">
        <v>46</v>
      </c>
    </row>
    <row r="47" spans="1:9" ht="15.75" customHeight="1" x14ac:dyDescent="0.35">
      <c r="A47" s="28"/>
      <c r="B47" s="38" t="s">
        <v>46</v>
      </c>
      <c r="C47" s="38" t="s">
        <v>46</v>
      </c>
      <c r="D47" s="35"/>
      <c r="E47" s="35"/>
      <c r="F47" s="35"/>
      <c r="G47" s="35"/>
      <c r="H47" s="35" t="s">
        <v>46</v>
      </c>
      <c r="I47" s="35"/>
    </row>
    <row r="48" spans="1:9" ht="15.75" customHeight="1" x14ac:dyDescent="0.35">
      <c r="A48" s="28"/>
      <c r="B48" s="38" t="s">
        <v>46</v>
      </c>
      <c r="C48" s="38" t="s">
        <v>46</v>
      </c>
      <c r="D48" s="35"/>
      <c r="E48" s="35"/>
      <c r="F48" s="35"/>
      <c r="G48" s="35"/>
      <c r="H48" s="35" t="s">
        <v>46</v>
      </c>
      <c r="I48" s="35"/>
    </row>
    <row r="49" spans="1:9" ht="15.75" customHeight="1" x14ac:dyDescent="0.35">
      <c r="A49" s="28"/>
      <c r="B49" s="38" t="s">
        <v>46</v>
      </c>
      <c r="C49" s="38" t="s">
        <v>46</v>
      </c>
      <c r="D49" s="35"/>
      <c r="E49" s="35"/>
      <c r="F49" s="35"/>
      <c r="G49" s="35"/>
      <c r="H49" s="35" t="s">
        <v>46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81</v>
      </c>
      <c r="B51" s="97" t="s">
        <v>46</v>
      </c>
      <c r="C51" s="98"/>
      <c r="D51" s="98"/>
      <c r="E51" s="99"/>
      <c r="F51" s="38" t="s">
        <v>46</v>
      </c>
      <c r="G51" s="35"/>
      <c r="H51" s="35"/>
      <c r="I51" s="66" t="s">
        <v>46</v>
      </c>
    </row>
    <row r="52" spans="1:9" ht="15.75" customHeight="1" x14ac:dyDescent="0.35">
      <c r="A52" s="35"/>
      <c r="B52" s="35" t="s">
        <v>46</v>
      </c>
      <c r="C52" s="35" t="s">
        <v>46</v>
      </c>
      <c r="D52" s="35"/>
      <c r="E52" s="35"/>
      <c r="F52" s="35"/>
      <c r="G52" s="35"/>
      <c r="H52" s="35" t="s">
        <v>46</v>
      </c>
      <c r="I52" s="35"/>
    </row>
    <row r="53" spans="1:9" ht="15.75" customHeight="1" x14ac:dyDescent="0.35">
      <c r="A53" s="35"/>
      <c r="B53" s="35" t="s">
        <v>46</v>
      </c>
      <c r="C53" s="35" t="s">
        <v>46</v>
      </c>
      <c r="D53" s="35"/>
      <c r="E53" s="35"/>
      <c r="F53" s="35"/>
      <c r="G53" s="35"/>
      <c r="H53" s="35" t="s">
        <v>46</v>
      </c>
      <c r="I53" s="35"/>
    </row>
    <row r="54" spans="1:9" ht="15.75" customHeight="1" x14ac:dyDescent="0.35">
      <c r="A54" s="35"/>
      <c r="B54" s="35" t="s">
        <v>46</v>
      </c>
      <c r="C54" s="35" t="s">
        <v>46</v>
      </c>
      <c r="D54" s="35"/>
      <c r="E54" s="35"/>
      <c r="F54" s="35"/>
      <c r="G54" s="35"/>
      <c r="H54" s="35" t="s">
        <v>46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82</v>
      </c>
      <c r="B56" s="97" t="s">
        <v>46</v>
      </c>
      <c r="C56" s="98"/>
      <c r="D56" s="98"/>
      <c r="E56" s="99"/>
      <c r="F56" s="38" t="s">
        <v>46</v>
      </c>
      <c r="G56" s="35"/>
      <c r="H56" s="35"/>
      <c r="I56" s="66" t="s">
        <v>46</v>
      </c>
    </row>
    <row r="57" spans="1:9" ht="15.75" customHeight="1" x14ac:dyDescent="0.35">
      <c r="A57" s="28"/>
      <c r="B57" s="35" t="s">
        <v>46</v>
      </c>
      <c r="C57" s="35" t="s">
        <v>46</v>
      </c>
      <c r="D57" s="35"/>
      <c r="E57" s="35"/>
      <c r="F57" s="35"/>
      <c r="G57" s="35"/>
      <c r="H57" s="35" t="s">
        <v>46</v>
      </c>
      <c r="I57" s="35"/>
    </row>
    <row r="58" spans="1:9" ht="15.75" customHeight="1" x14ac:dyDescent="0.35">
      <c r="A58" s="28"/>
      <c r="B58" s="35" t="s">
        <v>46</v>
      </c>
      <c r="C58" s="35" t="s">
        <v>46</v>
      </c>
      <c r="D58" s="35"/>
      <c r="E58" s="35"/>
      <c r="F58" s="35"/>
      <c r="G58" s="35"/>
      <c r="H58" s="35" t="s">
        <v>46</v>
      </c>
      <c r="I58" s="35"/>
    </row>
    <row r="59" spans="1:9" ht="15.75" customHeight="1" x14ac:dyDescent="0.35">
      <c r="A59" s="28"/>
      <c r="B59" s="35" t="s">
        <v>46</v>
      </c>
      <c r="C59" s="35" t="s">
        <v>46</v>
      </c>
      <c r="D59" s="35"/>
      <c r="E59" s="35"/>
      <c r="F59" s="35"/>
      <c r="G59" s="35"/>
      <c r="H59" s="35" t="s">
        <v>46</v>
      </c>
      <c r="I59" s="35"/>
    </row>
    <row r="61" spans="1:9" ht="15.75" customHeight="1" x14ac:dyDescent="0.35">
      <c r="A61" s="28" t="s">
        <v>83</v>
      </c>
      <c r="B61" s="97" t="s">
        <v>46</v>
      </c>
      <c r="C61" s="98"/>
      <c r="D61" s="98"/>
      <c r="E61" s="99"/>
      <c r="F61" s="38" t="s">
        <v>46</v>
      </c>
      <c r="G61" s="35"/>
      <c r="H61" s="35"/>
      <c r="I61" s="66" t="s">
        <v>46</v>
      </c>
    </row>
    <row r="62" spans="1:9" ht="15.75" customHeight="1" x14ac:dyDescent="0.35">
      <c r="A62" s="28"/>
      <c r="B62" s="38" t="s">
        <v>46</v>
      </c>
      <c r="C62" s="38" t="s">
        <v>46</v>
      </c>
      <c r="D62" s="35"/>
      <c r="E62" s="35"/>
      <c r="F62" s="35"/>
      <c r="G62" s="35"/>
      <c r="H62" s="35" t="s">
        <v>46</v>
      </c>
      <c r="I62" s="35"/>
    </row>
    <row r="63" spans="1:9" ht="15.75" customHeight="1" x14ac:dyDescent="0.35">
      <c r="A63" s="28"/>
      <c r="B63" s="38" t="s">
        <v>46</v>
      </c>
      <c r="C63" s="38" t="s">
        <v>46</v>
      </c>
      <c r="D63" s="35"/>
      <c r="E63" s="35"/>
      <c r="F63" s="35"/>
      <c r="G63" s="35"/>
      <c r="H63" s="35" t="s">
        <v>46</v>
      </c>
      <c r="I63" s="35"/>
    </row>
    <row r="64" spans="1:9" ht="15.75" customHeight="1" x14ac:dyDescent="0.35">
      <c r="A64" s="28"/>
      <c r="B64" s="38" t="s">
        <v>46</v>
      </c>
      <c r="C64" s="38" t="s">
        <v>46</v>
      </c>
      <c r="D64" s="35"/>
      <c r="E64" s="35"/>
      <c r="F64" s="35"/>
      <c r="G64" s="35"/>
      <c r="H64" s="35" t="s">
        <v>46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84</v>
      </c>
      <c r="B66" s="97" t="s">
        <v>46</v>
      </c>
      <c r="C66" s="98"/>
      <c r="D66" s="98"/>
      <c r="E66" s="99"/>
      <c r="F66" s="38" t="s">
        <v>46</v>
      </c>
      <c r="G66" s="35"/>
      <c r="H66" s="35"/>
      <c r="I66" s="66" t="s">
        <v>46</v>
      </c>
    </row>
    <row r="67" spans="1:9" ht="15.75" customHeight="1" x14ac:dyDescent="0.35">
      <c r="A67" s="35"/>
      <c r="B67" s="35" t="s">
        <v>46</v>
      </c>
      <c r="C67" s="35" t="s">
        <v>46</v>
      </c>
      <c r="D67" s="35"/>
      <c r="E67" s="35"/>
      <c r="F67" s="35"/>
      <c r="G67" s="35"/>
      <c r="H67" s="35" t="s">
        <v>46</v>
      </c>
      <c r="I67" s="35"/>
    </row>
    <row r="68" spans="1:9" ht="15.75" customHeight="1" x14ac:dyDescent="0.35">
      <c r="A68" s="35"/>
      <c r="B68" s="35" t="s">
        <v>46</v>
      </c>
      <c r="C68" s="35" t="s">
        <v>46</v>
      </c>
      <c r="D68" s="35"/>
      <c r="E68" s="35"/>
      <c r="F68" s="35"/>
      <c r="G68" s="35"/>
      <c r="H68" s="35" t="s">
        <v>46</v>
      </c>
      <c r="I68" s="35"/>
    </row>
    <row r="69" spans="1:9" ht="15.75" customHeight="1" x14ac:dyDescent="0.35">
      <c r="A69" s="35"/>
      <c r="B69" s="35" t="s">
        <v>46</v>
      </c>
      <c r="C69" s="35" t="s">
        <v>46</v>
      </c>
      <c r="D69" s="35"/>
      <c r="E69" s="35"/>
      <c r="F69" s="35"/>
      <c r="G69" s="35"/>
      <c r="H69" s="35" t="s">
        <v>46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86</v>
      </c>
      <c r="B71" s="97" t="s">
        <v>46</v>
      </c>
      <c r="C71" s="98"/>
      <c r="D71" s="98"/>
      <c r="E71" s="99"/>
      <c r="F71" s="38" t="s">
        <v>46</v>
      </c>
      <c r="G71" s="35"/>
      <c r="H71" s="35"/>
      <c r="I71" s="66" t="s">
        <v>46</v>
      </c>
    </row>
    <row r="72" spans="1:9" ht="15.75" customHeight="1" x14ac:dyDescent="0.35">
      <c r="A72" s="28"/>
      <c r="B72" s="35" t="s">
        <v>46</v>
      </c>
      <c r="C72" s="35" t="s">
        <v>46</v>
      </c>
      <c r="D72" s="35"/>
      <c r="E72" s="35"/>
      <c r="F72" s="35"/>
      <c r="G72" s="35"/>
      <c r="H72" s="35" t="s">
        <v>46</v>
      </c>
      <c r="I72" s="35"/>
    </row>
    <row r="73" spans="1:9" ht="15.75" customHeight="1" x14ac:dyDescent="0.35">
      <c r="A73" s="28"/>
      <c r="B73" s="35" t="s">
        <v>46</v>
      </c>
      <c r="C73" s="35" t="s">
        <v>46</v>
      </c>
      <c r="D73" s="35"/>
      <c r="E73" s="35"/>
      <c r="F73" s="35"/>
      <c r="G73" s="35"/>
      <c r="H73" s="35" t="s">
        <v>46</v>
      </c>
      <c r="I73" s="35"/>
    </row>
    <row r="74" spans="1:9" ht="15.75" customHeight="1" x14ac:dyDescent="0.35">
      <c r="A74" s="28"/>
      <c r="B74" s="35" t="s">
        <v>46</v>
      </c>
      <c r="C74" s="35" t="s">
        <v>46</v>
      </c>
      <c r="D74" s="35"/>
      <c r="E74" s="35"/>
      <c r="F74" s="35"/>
      <c r="G74" s="35"/>
      <c r="H74" s="35" t="s">
        <v>46</v>
      </c>
      <c r="I74" s="35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59"/>
  <sheetViews>
    <sheetView view="pageBreakPreview" zoomScale="120" zoomScaleNormal="73" zoomScaleSheetLayoutView="12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J19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0.265625" style="3" customWidth="1"/>
    <col min="5" max="5" width="86.3984375" style="3" customWidth="1"/>
    <col min="6" max="6" width="10.59765625" style="3" customWidth="1"/>
    <col min="7" max="8" width="6.73046875" style="4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2" t="s">
        <v>61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35">
      <c r="A3" s="28">
        <v>1</v>
      </c>
      <c r="B3" s="46" t="s">
        <v>238</v>
      </c>
      <c r="C3" s="32">
        <v>2004</v>
      </c>
      <c r="D3" s="34" t="s">
        <v>228</v>
      </c>
      <c r="E3" s="46" t="s">
        <v>232</v>
      </c>
      <c r="F3" s="37" t="s">
        <v>230</v>
      </c>
      <c r="G3" s="28">
        <v>77</v>
      </c>
      <c r="H3" s="28">
        <v>74</v>
      </c>
      <c r="I3" s="30">
        <f>SUM(G3:H3)</f>
        <v>151</v>
      </c>
    </row>
    <row r="4" spans="1:10" x14ac:dyDescent="0.35">
      <c r="A4" s="28">
        <v>2</v>
      </c>
      <c r="B4" s="46" t="s">
        <v>239</v>
      </c>
      <c r="C4" s="32">
        <v>2007</v>
      </c>
      <c r="D4" s="34" t="s">
        <v>228</v>
      </c>
      <c r="E4" s="46" t="s">
        <v>232</v>
      </c>
      <c r="F4" s="37" t="s">
        <v>230</v>
      </c>
      <c r="G4" s="28">
        <v>68</v>
      </c>
      <c r="H4" s="28">
        <v>69</v>
      </c>
      <c r="I4" s="30">
        <f>SUM(G4:H4)</f>
        <v>137</v>
      </c>
    </row>
    <row r="5" spans="1:10" x14ac:dyDescent="0.35">
      <c r="A5" s="28">
        <v>3</v>
      </c>
      <c r="B5" s="46" t="s">
        <v>237</v>
      </c>
      <c r="C5" s="32">
        <v>2006</v>
      </c>
      <c r="D5" s="34" t="s">
        <v>228</v>
      </c>
      <c r="E5" s="46" t="s">
        <v>232</v>
      </c>
      <c r="F5" s="37" t="s">
        <v>230</v>
      </c>
      <c r="G5" s="28">
        <v>61</v>
      </c>
      <c r="H5" s="28">
        <v>75</v>
      </c>
      <c r="I5" s="30">
        <f>SUM(G5:H5)</f>
        <v>136</v>
      </c>
    </row>
    <row r="6" spans="1:10" x14ac:dyDescent="0.35">
      <c r="A6" s="28">
        <v>4</v>
      </c>
      <c r="B6" s="33"/>
      <c r="C6" s="32"/>
      <c r="D6" s="34"/>
      <c r="E6" s="34"/>
      <c r="F6" s="34"/>
      <c r="G6" s="28"/>
      <c r="H6" s="28"/>
      <c r="I6" s="30">
        <f t="shared" ref="I6:I12" si="0">SUM(G6:H6)</f>
        <v>0</v>
      </c>
    </row>
    <row r="7" spans="1:10" x14ac:dyDescent="0.35">
      <c r="A7" s="28">
        <v>5</v>
      </c>
      <c r="B7" s="33"/>
      <c r="C7" s="32"/>
      <c r="D7" s="34"/>
      <c r="E7" s="34"/>
      <c r="F7" s="34"/>
      <c r="G7" s="28"/>
      <c r="H7" s="28"/>
      <c r="I7" s="30">
        <f t="shared" si="0"/>
        <v>0</v>
      </c>
    </row>
    <row r="8" spans="1:10" x14ac:dyDescent="0.35">
      <c r="A8" s="28">
        <v>6</v>
      </c>
      <c r="B8" s="86"/>
      <c r="C8" s="88"/>
      <c r="D8" s="89"/>
      <c r="E8" s="90"/>
      <c r="F8" s="34"/>
      <c r="G8" s="28"/>
      <c r="H8" s="28"/>
      <c r="I8" s="30">
        <f t="shared" si="0"/>
        <v>0</v>
      </c>
    </row>
    <row r="9" spans="1:10" x14ac:dyDescent="0.35">
      <c r="A9" s="28">
        <v>7</v>
      </c>
      <c r="B9" s="87"/>
      <c r="C9" s="91"/>
      <c r="D9" s="92"/>
      <c r="E9" s="93"/>
      <c r="F9" s="34"/>
      <c r="G9" s="28"/>
      <c r="H9" s="28"/>
      <c r="I9" s="30">
        <f t="shared" si="0"/>
        <v>0</v>
      </c>
    </row>
    <row r="10" spans="1:10" x14ac:dyDescent="0.35">
      <c r="A10" s="28">
        <v>8</v>
      </c>
      <c r="B10" s="87"/>
      <c r="C10" s="91"/>
      <c r="D10" s="92"/>
      <c r="E10" s="93"/>
      <c r="F10" s="34"/>
      <c r="G10" s="28"/>
      <c r="H10" s="28"/>
      <c r="I10" s="30">
        <f t="shared" si="0"/>
        <v>0</v>
      </c>
    </row>
    <row r="11" spans="1:10" x14ac:dyDescent="0.35">
      <c r="A11" s="28">
        <v>9</v>
      </c>
      <c r="B11" s="87"/>
      <c r="C11" s="91"/>
      <c r="D11" s="92"/>
      <c r="E11" s="93"/>
      <c r="F11" s="34"/>
      <c r="G11" s="28"/>
      <c r="H11" s="28"/>
      <c r="I11" s="30">
        <f t="shared" si="0"/>
        <v>0</v>
      </c>
    </row>
    <row r="12" spans="1:10" x14ac:dyDescent="0.35">
      <c r="A12" s="28">
        <v>10</v>
      </c>
      <c r="B12" s="87"/>
      <c r="C12" s="91"/>
      <c r="D12" s="92"/>
      <c r="E12" s="93"/>
      <c r="F12" s="34"/>
      <c r="G12" s="28"/>
      <c r="H12" s="28"/>
      <c r="I12" s="30">
        <f t="shared" si="0"/>
        <v>0</v>
      </c>
    </row>
    <row r="15" spans="1:10" ht="15.75" customHeight="1" x14ac:dyDescent="0.35">
      <c r="B15" s="2" t="s">
        <v>38</v>
      </c>
    </row>
    <row r="16" spans="1:10" ht="15.75" customHeight="1" x14ac:dyDescent="0.35">
      <c r="A16" s="28" t="s">
        <v>32</v>
      </c>
      <c r="B16" s="100" t="s">
        <v>232</v>
      </c>
      <c r="C16" s="101"/>
      <c r="D16" s="101"/>
      <c r="E16" s="102"/>
      <c r="F16" s="76" t="s">
        <v>230</v>
      </c>
      <c r="G16" s="35"/>
      <c r="H16" s="35"/>
      <c r="I16" s="66">
        <f>SUM(I17:I19)</f>
        <v>424</v>
      </c>
    </row>
    <row r="17" spans="1:9" ht="15.75" customHeight="1" x14ac:dyDescent="0.35">
      <c r="A17" s="28"/>
      <c r="B17" s="46" t="s">
        <v>237</v>
      </c>
      <c r="C17" s="32">
        <v>2006</v>
      </c>
      <c r="D17" s="34" t="s">
        <v>228</v>
      </c>
      <c r="E17" s="46" t="s">
        <v>232</v>
      </c>
      <c r="F17" s="37" t="s">
        <v>230</v>
      </c>
      <c r="G17" s="28">
        <v>77</v>
      </c>
      <c r="H17" s="28">
        <v>74</v>
      </c>
      <c r="I17" s="30">
        <f>SUM(G17:H17)</f>
        <v>151</v>
      </c>
    </row>
    <row r="18" spans="1:9" ht="15.75" customHeight="1" x14ac:dyDescent="0.35">
      <c r="A18" s="28"/>
      <c r="B18" s="46" t="s">
        <v>238</v>
      </c>
      <c r="C18" s="32">
        <v>2004</v>
      </c>
      <c r="D18" s="34" t="s">
        <v>228</v>
      </c>
      <c r="E18" s="46" t="s">
        <v>232</v>
      </c>
      <c r="F18" s="37" t="s">
        <v>230</v>
      </c>
      <c r="G18" s="28">
        <v>68</v>
      </c>
      <c r="H18" s="28">
        <v>69</v>
      </c>
      <c r="I18" s="30">
        <f>SUM(G18:H18)</f>
        <v>137</v>
      </c>
    </row>
    <row r="19" spans="1:9" ht="15.75" customHeight="1" x14ac:dyDescent="0.35">
      <c r="A19" s="28"/>
      <c r="B19" s="46" t="s">
        <v>239</v>
      </c>
      <c r="C19" s="32">
        <v>2007</v>
      </c>
      <c r="D19" s="34" t="s">
        <v>228</v>
      </c>
      <c r="E19" s="46" t="s">
        <v>232</v>
      </c>
      <c r="F19" s="37" t="s">
        <v>230</v>
      </c>
      <c r="G19" s="28">
        <v>61</v>
      </c>
      <c r="H19" s="28">
        <v>75</v>
      </c>
      <c r="I19" s="30">
        <f>SUM(G19:H19)</f>
        <v>136</v>
      </c>
    </row>
    <row r="20" spans="1:9" x14ac:dyDescent="0.35">
      <c r="C20" s="3"/>
      <c r="G20" s="3"/>
      <c r="H20" s="3"/>
    </row>
    <row r="21" spans="1:9" ht="15.75" customHeight="1" x14ac:dyDescent="0.35">
      <c r="A21" s="28" t="s">
        <v>33</v>
      </c>
      <c r="B21" s="97" t="s">
        <v>46</v>
      </c>
      <c r="C21" s="98"/>
      <c r="D21" s="98"/>
      <c r="E21" s="99"/>
      <c r="F21" s="38" t="s">
        <v>46</v>
      </c>
      <c r="G21" s="35"/>
      <c r="H21" s="35"/>
      <c r="I21" s="66" t="s">
        <v>46</v>
      </c>
    </row>
    <row r="22" spans="1:9" ht="15.75" customHeight="1" x14ac:dyDescent="0.35">
      <c r="A22" s="35"/>
      <c r="B22" s="35" t="s">
        <v>46</v>
      </c>
      <c r="C22" s="35" t="s">
        <v>46</v>
      </c>
      <c r="D22" s="35"/>
      <c r="E22" s="35"/>
      <c r="F22" s="35"/>
      <c r="G22" s="35"/>
      <c r="H22" s="35" t="s">
        <v>46</v>
      </c>
      <c r="I22" s="35"/>
    </row>
    <row r="23" spans="1:9" ht="15.75" customHeight="1" x14ac:dyDescent="0.35">
      <c r="A23" s="35"/>
      <c r="B23" s="35" t="s">
        <v>46</v>
      </c>
      <c r="C23" s="35" t="s">
        <v>46</v>
      </c>
      <c r="D23" s="35"/>
      <c r="E23" s="35"/>
      <c r="F23" s="35"/>
      <c r="G23" s="35"/>
      <c r="H23" s="35" t="s">
        <v>46</v>
      </c>
      <c r="I23" s="35"/>
    </row>
    <row r="24" spans="1:9" ht="15.75" customHeight="1" x14ac:dyDescent="0.35">
      <c r="A24" s="35"/>
      <c r="B24" s="35" t="s">
        <v>46</v>
      </c>
      <c r="C24" s="35" t="s">
        <v>46</v>
      </c>
      <c r="D24" s="35"/>
      <c r="E24" s="35"/>
      <c r="F24" s="35"/>
      <c r="G24" s="35"/>
      <c r="H24" s="35" t="s">
        <v>46</v>
      </c>
      <c r="I24" s="35"/>
    </row>
    <row r="25" spans="1:9" x14ac:dyDescent="0.35">
      <c r="A25" s="3"/>
      <c r="C25" s="3"/>
      <c r="G25" s="3"/>
      <c r="H25" s="3"/>
    </row>
    <row r="26" spans="1:9" ht="15.75" customHeight="1" x14ac:dyDescent="0.35">
      <c r="A26" s="28" t="s">
        <v>34</v>
      </c>
      <c r="B26" s="97" t="s">
        <v>46</v>
      </c>
      <c r="C26" s="98"/>
      <c r="D26" s="98"/>
      <c r="E26" s="99"/>
      <c r="F26" s="38" t="s">
        <v>46</v>
      </c>
      <c r="G26" s="35"/>
      <c r="H26" s="35"/>
      <c r="I26" s="66" t="s">
        <v>46</v>
      </c>
    </row>
    <row r="27" spans="1:9" ht="15.75" customHeight="1" x14ac:dyDescent="0.35">
      <c r="A27" s="28"/>
      <c r="B27" s="35" t="s">
        <v>46</v>
      </c>
      <c r="C27" s="35" t="s">
        <v>46</v>
      </c>
      <c r="D27" s="35"/>
      <c r="E27" s="35"/>
      <c r="F27" s="35"/>
      <c r="G27" s="35"/>
      <c r="H27" s="35" t="s">
        <v>46</v>
      </c>
      <c r="I27" s="35"/>
    </row>
    <row r="28" spans="1:9" ht="15.75" customHeight="1" x14ac:dyDescent="0.35">
      <c r="A28" s="28"/>
      <c r="B28" s="35" t="s">
        <v>46</v>
      </c>
      <c r="C28" s="35" t="s">
        <v>46</v>
      </c>
      <c r="D28" s="35"/>
      <c r="E28" s="35"/>
      <c r="F28" s="35"/>
      <c r="G28" s="35"/>
      <c r="H28" s="35" t="s">
        <v>46</v>
      </c>
      <c r="I28" s="35"/>
    </row>
    <row r="29" spans="1:9" ht="15.75" customHeight="1" x14ac:dyDescent="0.35">
      <c r="A29" s="28"/>
      <c r="B29" s="35" t="s">
        <v>46</v>
      </c>
      <c r="C29" s="35" t="s">
        <v>46</v>
      </c>
      <c r="D29" s="35"/>
      <c r="E29" s="35"/>
      <c r="F29" s="35"/>
      <c r="G29" s="35"/>
      <c r="H29" s="35" t="s">
        <v>46</v>
      </c>
      <c r="I29" s="35"/>
    </row>
    <row r="31" spans="1:9" x14ac:dyDescent="0.35">
      <c r="A31" s="28" t="s">
        <v>80</v>
      </c>
      <c r="B31" s="97" t="s">
        <v>46</v>
      </c>
      <c r="C31" s="98"/>
      <c r="D31" s="98"/>
      <c r="E31" s="99"/>
      <c r="F31" s="38" t="s">
        <v>46</v>
      </c>
      <c r="G31" s="35"/>
      <c r="H31" s="35"/>
      <c r="I31" s="66" t="s">
        <v>46</v>
      </c>
    </row>
    <row r="32" spans="1:9" x14ac:dyDescent="0.35">
      <c r="A32" s="28"/>
      <c r="B32" s="38" t="s">
        <v>46</v>
      </c>
      <c r="C32" s="38" t="s">
        <v>46</v>
      </c>
      <c r="D32" s="35"/>
      <c r="E32" s="35"/>
      <c r="F32" s="35"/>
      <c r="G32" s="35"/>
      <c r="H32" s="35" t="s">
        <v>46</v>
      </c>
      <c r="I32" s="35"/>
    </row>
    <row r="33" spans="1:9" x14ac:dyDescent="0.35">
      <c r="A33" s="28"/>
      <c r="B33" s="38" t="s">
        <v>46</v>
      </c>
      <c r="C33" s="38" t="s">
        <v>46</v>
      </c>
      <c r="D33" s="35"/>
      <c r="E33" s="35"/>
      <c r="F33" s="35"/>
      <c r="G33" s="35"/>
      <c r="H33" s="35" t="s">
        <v>46</v>
      </c>
      <c r="I33" s="35"/>
    </row>
    <row r="34" spans="1:9" x14ac:dyDescent="0.35">
      <c r="A34" s="28"/>
      <c r="B34" s="38" t="s">
        <v>46</v>
      </c>
      <c r="C34" s="38" t="s">
        <v>46</v>
      </c>
      <c r="D34" s="35"/>
      <c r="E34" s="35"/>
      <c r="F34" s="35"/>
      <c r="G34" s="35"/>
      <c r="H34" s="35" t="s">
        <v>46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81</v>
      </c>
      <c r="B36" s="97" t="s">
        <v>46</v>
      </c>
      <c r="C36" s="98"/>
      <c r="D36" s="98"/>
      <c r="E36" s="99"/>
      <c r="F36" s="38" t="s">
        <v>46</v>
      </c>
      <c r="G36" s="35"/>
      <c r="H36" s="35"/>
      <c r="I36" s="66" t="s">
        <v>46</v>
      </c>
    </row>
    <row r="37" spans="1:9" ht="15.75" customHeight="1" x14ac:dyDescent="0.35">
      <c r="A37" s="35"/>
      <c r="B37" s="35" t="s">
        <v>46</v>
      </c>
      <c r="C37" s="35" t="s">
        <v>46</v>
      </c>
      <c r="D37" s="35"/>
      <c r="E37" s="35"/>
      <c r="F37" s="35"/>
      <c r="G37" s="35"/>
      <c r="H37" s="35" t="s">
        <v>46</v>
      </c>
      <c r="I37" s="35"/>
    </row>
    <row r="38" spans="1:9" ht="15.75" customHeight="1" x14ac:dyDescent="0.35">
      <c r="A38" s="35"/>
      <c r="B38" s="35" t="s">
        <v>46</v>
      </c>
      <c r="C38" s="35" t="s">
        <v>46</v>
      </c>
      <c r="D38" s="35"/>
      <c r="E38" s="35"/>
      <c r="F38" s="35"/>
      <c r="G38" s="35"/>
      <c r="H38" s="35" t="s">
        <v>46</v>
      </c>
      <c r="I38" s="35"/>
    </row>
    <row r="39" spans="1:9" ht="15.75" customHeight="1" x14ac:dyDescent="0.35">
      <c r="A39" s="35"/>
      <c r="B39" s="35" t="s">
        <v>46</v>
      </c>
      <c r="C39" s="35" t="s">
        <v>46</v>
      </c>
      <c r="D39" s="35"/>
      <c r="E39" s="35"/>
      <c r="F39" s="35"/>
      <c r="G39" s="35"/>
      <c r="H39" s="35" t="s">
        <v>46</v>
      </c>
      <c r="I39" s="35"/>
    </row>
    <row r="40" spans="1:9" x14ac:dyDescent="0.35">
      <c r="A40" s="3"/>
      <c r="C40" s="3"/>
      <c r="G40" s="3"/>
      <c r="H40" s="3"/>
    </row>
    <row r="41" spans="1:9" ht="15.75" customHeight="1" x14ac:dyDescent="0.35">
      <c r="A41" s="28" t="s">
        <v>82</v>
      </c>
      <c r="B41" s="97" t="s">
        <v>46</v>
      </c>
      <c r="C41" s="98"/>
      <c r="D41" s="98"/>
      <c r="E41" s="99"/>
      <c r="F41" s="38" t="s">
        <v>46</v>
      </c>
      <c r="G41" s="35"/>
      <c r="H41" s="35"/>
      <c r="I41" s="66" t="s">
        <v>46</v>
      </c>
    </row>
    <row r="42" spans="1:9" ht="15.75" customHeight="1" x14ac:dyDescent="0.35">
      <c r="A42" s="28"/>
      <c r="B42" s="35" t="s">
        <v>46</v>
      </c>
      <c r="C42" s="35" t="s">
        <v>46</v>
      </c>
      <c r="D42" s="35"/>
      <c r="E42" s="35"/>
      <c r="F42" s="35"/>
      <c r="G42" s="35"/>
      <c r="H42" s="35" t="s">
        <v>46</v>
      </c>
      <c r="I42" s="35"/>
    </row>
    <row r="43" spans="1:9" ht="15.75" customHeight="1" x14ac:dyDescent="0.35">
      <c r="A43" s="28"/>
      <c r="B43" s="35" t="s">
        <v>46</v>
      </c>
      <c r="C43" s="35" t="s">
        <v>46</v>
      </c>
      <c r="D43" s="35"/>
      <c r="E43" s="35"/>
      <c r="F43" s="35"/>
      <c r="G43" s="35"/>
      <c r="H43" s="35" t="s">
        <v>46</v>
      </c>
      <c r="I43" s="35"/>
    </row>
    <row r="44" spans="1:9" ht="15.75" customHeight="1" x14ac:dyDescent="0.35">
      <c r="A44" s="28"/>
      <c r="B44" s="35" t="s">
        <v>46</v>
      </c>
      <c r="C44" s="35" t="s">
        <v>46</v>
      </c>
      <c r="D44" s="35"/>
      <c r="E44" s="35"/>
      <c r="F44" s="35"/>
      <c r="G44" s="35"/>
      <c r="H44" s="35" t="s">
        <v>46</v>
      </c>
      <c r="I44" s="35"/>
    </row>
    <row r="46" spans="1:9" ht="15.75" customHeight="1" x14ac:dyDescent="0.35">
      <c r="A46" s="28" t="s">
        <v>83</v>
      </c>
      <c r="B46" s="97" t="s">
        <v>46</v>
      </c>
      <c r="C46" s="98"/>
      <c r="D46" s="98"/>
      <c r="E46" s="99"/>
      <c r="F46" s="38" t="s">
        <v>46</v>
      </c>
      <c r="G46" s="35"/>
      <c r="H46" s="35"/>
      <c r="I46" s="66" t="s">
        <v>46</v>
      </c>
    </row>
    <row r="47" spans="1:9" ht="15.75" customHeight="1" x14ac:dyDescent="0.35">
      <c r="A47" s="28"/>
      <c r="B47" s="38" t="s">
        <v>46</v>
      </c>
      <c r="C47" s="38" t="s">
        <v>46</v>
      </c>
      <c r="D47" s="35"/>
      <c r="E47" s="35"/>
      <c r="F47" s="35"/>
      <c r="G47" s="35"/>
      <c r="H47" s="35" t="s">
        <v>46</v>
      </c>
      <c r="I47" s="35"/>
    </row>
    <row r="48" spans="1:9" ht="15.75" customHeight="1" x14ac:dyDescent="0.35">
      <c r="A48" s="28"/>
      <c r="B48" s="38" t="s">
        <v>46</v>
      </c>
      <c r="C48" s="38" t="s">
        <v>46</v>
      </c>
      <c r="D48" s="35"/>
      <c r="E48" s="35"/>
      <c r="F48" s="35"/>
      <c r="G48" s="35"/>
      <c r="H48" s="35" t="s">
        <v>46</v>
      </c>
      <c r="I48" s="35"/>
    </row>
    <row r="49" spans="1:9" ht="15.75" customHeight="1" x14ac:dyDescent="0.35">
      <c r="A49" s="28"/>
      <c r="B49" s="38" t="s">
        <v>46</v>
      </c>
      <c r="C49" s="38" t="s">
        <v>46</v>
      </c>
      <c r="D49" s="35"/>
      <c r="E49" s="35"/>
      <c r="F49" s="35"/>
      <c r="G49" s="35"/>
      <c r="H49" s="35" t="s">
        <v>46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84</v>
      </c>
      <c r="B51" s="97" t="s">
        <v>46</v>
      </c>
      <c r="C51" s="98"/>
      <c r="D51" s="98"/>
      <c r="E51" s="99"/>
      <c r="F51" s="38" t="s">
        <v>46</v>
      </c>
      <c r="G51" s="35"/>
      <c r="H51" s="35"/>
      <c r="I51" s="66" t="s">
        <v>46</v>
      </c>
    </row>
    <row r="52" spans="1:9" ht="15.75" customHeight="1" x14ac:dyDescent="0.35">
      <c r="A52" s="35"/>
      <c r="B52" s="35" t="s">
        <v>46</v>
      </c>
      <c r="C52" s="35" t="s">
        <v>46</v>
      </c>
      <c r="D52" s="35"/>
      <c r="E52" s="35"/>
      <c r="F52" s="35"/>
      <c r="G52" s="35"/>
      <c r="H52" s="35" t="s">
        <v>46</v>
      </c>
      <c r="I52" s="35"/>
    </row>
    <row r="53" spans="1:9" ht="15.75" customHeight="1" x14ac:dyDescent="0.35">
      <c r="A53" s="35"/>
      <c r="B53" s="35" t="s">
        <v>46</v>
      </c>
      <c r="C53" s="35" t="s">
        <v>46</v>
      </c>
      <c r="D53" s="35"/>
      <c r="E53" s="35"/>
      <c r="F53" s="35"/>
      <c r="G53" s="35"/>
      <c r="H53" s="35" t="s">
        <v>46</v>
      </c>
      <c r="I53" s="35"/>
    </row>
    <row r="54" spans="1:9" ht="15.75" customHeight="1" x14ac:dyDescent="0.35">
      <c r="A54" s="35"/>
      <c r="B54" s="35" t="s">
        <v>46</v>
      </c>
      <c r="C54" s="35" t="s">
        <v>46</v>
      </c>
      <c r="D54" s="35"/>
      <c r="E54" s="35"/>
      <c r="F54" s="35"/>
      <c r="G54" s="35"/>
      <c r="H54" s="35" t="s">
        <v>46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85</v>
      </c>
      <c r="B56" s="97" t="s">
        <v>46</v>
      </c>
      <c r="C56" s="98"/>
      <c r="D56" s="98"/>
      <c r="E56" s="99"/>
      <c r="F56" s="38" t="s">
        <v>46</v>
      </c>
      <c r="G56" s="35"/>
      <c r="H56" s="35"/>
      <c r="I56" s="66" t="s">
        <v>46</v>
      </c>
    </row>
    <row r="57" spans="1:9" ht="15.75" customHeight="1" x14ac:dyDescent="0.35">
      <c r="A57" s="28"/>
      <c r="B57" s="35" t="s">
        <v>46</v>
      </c>
      <c r="C57" s="35" t="s">
        <v>46</v>
      </c>
      <c r="D57" s="35"/>
      <c r="E57" s="35"/>
      <c r="F57" s="35"/>
      <c r="G57" s="35"/>
      <c r="H57" s="35" t="s">
        <v>46</v>
      </c>
      <c r="I57" s="35"/>
    </row>
    <row r="58" spans="1:9" ht="15.75" customHeight="1" x14ac:dyDescent="0.35">
      <c r="A58" s="28"/>
      <c r="B58" s="35" t="s">
        <v>46</v>
      </c>
      <c r="C58" s="35" t="s">
        <v>46</v>
      </c>
      <c r="D58" s="35"/>
      <c r="E58" s="35"/>
      <c r="F58" s="35"/>
      <c r="G58" s="35"/>
      <c r="H58" s="35" t="s">
        <v>46</v>
      </c>
      <c r="I58" s="35"/>
    </row>
    <row r="59" spans="1:9" ht="15.75" customHeight="1" x14ac:dyDescent="0.35">
      <c r="A59" s="28"/>
      <c r="B59" s="35" t="s">
        <v>46</v>
      </c>
      <c r="C59" s="35" t="s">
        <v>46</v>
      </c>
      <c r="D59" s="35"/>
      <c r="E59" s="35"/>
      <c r="F59" s="35"/>
      <c r="G59" s="35"/>
      <c r="H59" s="35" t="s">
        <v>46</v>
      </c>
      <c r="I59" s="35"/>
    </row>
  </sheetData>
  <sortState xmlns:xlrd2="http://schemas.microsoft.com/office/spreadsheetml/2017/richdata2" ref="B3:I5">
    <sortCondition descending="1" ref="I3:I5"/>
  </sortState>
  <mergeCells count="9">
    <mergeCell ref="B46:E46"/>
    <mergeCell ref="B51:E51"/>
    <mergeCell ref="B56:E56"/>
    <mergeCell ref="B16:E16"/>
    <mergeCell ref="B21:E21"/>
    <mergeCell ref="B26:E26"/>
    <mergeCell ref="B31:E31"/>
    <mergeCell ref="B36:E36"/>
    <mergeCell ref="B41:E41"/>
  </mergeCells>
  <phoneticPr fontId="0" type="noConversion"/>
  <conditionalFormatting sqref="I3:I12">
    <cfRule type="cellIs" dxfId="36" priority="2" operator="lessThanOrEqual">
      <formula>0</formula>
    </cfRule>
  </conditionalFormatting>
  <conditionalFormatting sqref="I17:I19">
    <cfRule type="cellIs" dxfId="3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30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L59"/>
  <sheetViews>
    <sheetView view="pageBreakPreview" zoomScale="130" zoomScaleNormal="73" zoomScaleSheetLayoutView="13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5" sqref="B5"/>
    </sheetView>
  </sheetViews>
  <sheetFormatPr defaultColWidth="9.1328125" defaultRowHeight="15" x14ac:dyDescent="0.35"/>
  <cols>
    <col min="1" max="1" width="6" style="4" customWidth="1"/>
    <col min="2" max="2" width="20.73046875" style="3" customWidth="1"/>
    <col min="3" max="3" width="6.1328125" style="4" customWidth="1"/>
    <col min="4" max="4" width="10.59765625" style="3" customWidth="1"/>
    <col min="5" max="5" width="65.265625" style="3" customWidth="1"/>
    <col min="6" max="6" width="10" style="3" customWidth="1"/>
    <col min="7" max="10" width="6.1328125" style="9" customWidth="1"/>
    <col min="11" max="11" width="6.86328125" style="3" customWidth="1"/>
    <col min="12" max="12" width="6.73046875" style="3" customWidth="1"/>
    <col min="13" max="16384" width="9.1328125" style="3"/>
  </cols>
  <sheetData>
    <row r="1" spans="1:12" ht="24.75" customHeight="1" x14ac:dyDescent="0.35">
      <c r="A1" s="12" t="s">
        <v>62</v>
      </c>
    </row>
    <row r="2" spans="1:12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2" x14ac:dyDescent="0.35">
      <c r="A3" s="28">
        <v>1</v>
      </c>
      <c r="B3" s="46" t="s">
        <v>214</v>
      </c>
      <c r="C3" s="32">
        <v>2008</v>
      </c>
      <c r="D3" s="34" t="s">
        <v>130</v>
      </c>
      <c r="E3" s="46" t="s">
        <v>185</v>
      </c>
      <c r="F3" s="34" t="s">
        <v>134</v>
      </c>
      <c r="G3" s="29">
        <v>92</v>
      </c>
      <c r="H3" s="29">
        <v>90</v>
      </c>
      <c r="I3" s="29">
        <v>87</v>
      </c>
      <c r="J3" s="29">
        <v>92</v>
      </c>
      <c r="K3" s="65">
        <f>SUM(G3:J3)</f>
        <v>361</v>
      </c>
      <c r="L3" s="3">
        <v>2</v>
      </c>
    </row>
    <row r="4" spans="1:12" x14ac:dyDescent="0.35">
      <c r="A4" s="28">
        <v>2</v>
      </c>
      <c r="B4" s="46" t="s">
        <v>215</v>
      </c>
      <c r="C4" s="32">
        <v>2005</v>
      </c>
      <c r="D4" s="34" t="s">
        <v>130</v>
      </c>
      <c r="E4" s="46" t="s">
        <v>212</v>
      </c>
      <c r="F4" s="34" t="s">
        <v>134</v>
      </c>
      <c r="G4" s="29">
        <v>89</v>
      </c>
      <c r="H4" s="29">
        <v>82</v>
      </c>
      <c r="I4" s="29">
        <v>88</v>
      </c>
      <c r="J4" s="29">
        <v>92</v>
      </c>
      <c r="K4" s="65">
        <f>SUM(G4:J4)</f>
        <v>351</v>
      </c>
      <c r="L4" s="3">
        <v>5</v>
      </c>
    </row>
    <row r="5" spans="1:12" x14ac:dyDescent="0.35">
      <c r="A5" s="28">
        <v>3</v>
      </c>
      <c r="B5" s="46"/>
      <c r="C5" s="32"/>
      <c r="D5" s="34"/>
      <c r="E5" s="46"/>
      <c r="F5" s="34"/>
      <c r="G5" s="29"/>
      <c r="H5" s="29"/>
      <c r="I5" s="29"/>
      <c r="J5" s="29"/>
      <c r="K5" s="65"/>
    </row>
    <row r="6" spans="1:12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ref="K6:K12" si="0">SUM(G6:J6)</f>
        <v>0</v>
      </c>
    </row>
    <row r="7" spans="1:12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2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2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2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2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2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5" spans="1:12" x14ac:dyDescent="0.35">
      <c r="B15" s="2" t="s">
        <v>38</v>
      </c>
    </row>
    <row r="16" spans="1:12" ht="15.75" customHeight="1" x14ac:dyDescent="0.35">
      <c r="A16" s="28" t="s">
        <v>32</v>
      </c>
      <c r="B16" s="97" t="s">
        <v>46</v>
      </c>
      <c r="C16" s="98"/>
      <c r="D16" s="98"/>
      <c r="E16" s="99"/>
      <c r="F16" s="38" t="s">
        <v>46</v>
      </c>
      <c r="G16" s="35"/>
      <c r="H16" s="35"/>
      <c r="I16" s="66"/>
      <c r="J16" s="35"/>
      <c r="K16" s="66" t="s">
        <v>46</v>
      </c>
    </row>
    <row r="17" spans="1:11" ht="15.75" customHeight="1" x14ac:dyDescent="0.35">
      <c r="A17" s="28"/>
      <c r="B17" s="38" t="s">
        <v>46</v>
      </c>
      <c r="C17" s="38" t="s">
        <v>46</v>
      </c>
      <c r="D17" s="35"/>
      <c r="E17" s="35"/>
      <c r="F17" s="35"/>
      <c r="G17" s="35"/>
      <c r="H17" s="35"/>
      <c r="I17" s="35"/>
      <c r="J17" s="35" t="s">
        <v>46</v>
      </c>
      <c r="K17" s="35"/>
    </row>
    <row r="18" spans="1:11" ht="15.75" customHeight="1" x14ac:dyDescent="0.35">
      <c r="A18" s="28"/>
      <c r="B18" s="38" t="s">
        <v>46</v>
      </c>
      <c r="C18" s="38" t="s">
        <v>46</v>
      </c>
      <c r="D18" s="35"/>
      <c r="E18" s="35"/>
      <c r="F18" s="35"/>
      <c r="G18" s="35"/>
      <c r="H18" s="35"/>
      <c r="I18" s="35"/>
      <c r="J18" s="35" t="s">
        <v>46</v>
      </c>
      <c r="K18" s="35"/>
    </row>
    <row r="19" spans="1:11" ht="15.75" customHeight="1" x14ac:dyDescent="0.35">
      <c r="A19" s="28"/>
      <c r="B19" s="38" t="s">
        <v>46</v>
      </c>
      <c r="C19" s="38" t="s">
        <v>46</v>
      </c>
      <c r="D19" s="35"/>
      <c r="E19" s="35"/>
      <c r="F19" s="35"/>
      <c r="G19" s="35"/>
      <c r="H19" s="35"/>
      <c r="I19" s="35"/>
      <c r="J19" s="35" t="s">
        <v>46</v>
      </c>
      <c r="K19" s="35"/>
    </row>
    <row r="20" spans="1:11" x14ac:dyDescent="0.35">
      <c r="C20" s="3"/>
      <c r="G20" s="3"/>
      <c r="H20" s="3"/>
      <c r="I20" s="3"/>
      <c r="J20" s="3"/>
    </row>
    <row r="21" spans="1:11" ht="15.75" customHeight="1" x14ac:dyDescent="0.35">
      <c r="A21" s="28" t="s">
        <v>33</v>
      </c>
      <c r="B21" s="97" t="s">
        <v>46</v>
      </c>
      <c r="C21" s="98"/>
      <c r="D21" s="98"/>
      <c r="E21" s="99"/>
      <c r="F21" s="38" t="s">
        <v>46</v>
      </c>
      <c r="G21" s="35"/>
      <c r="H21" s="35"/>
      <c r="I21" s="66"/>
      <c r="J21" s="35"/>
      <c r="K21" s="66" t="s">
        <v>46</v>
      </c>
    </row>
    <row r="22" spans="1:11" ht="15.75" customHeight="1" x14ac:dyDescent="0.35">
      <c r="A22" s="35"/>
      <c r="B22" s="35" t="s">
        <v>46</v>
      </c>
      <c r="C22" s="35" t="s">
        <v>46</v>
      </c>
      <c r="D22" s="35"/>
      <c r="E22" s="35"/>
      <c r="F22" s="35"/>
      <c r="G22" s="35"/>
      <c r="H22" s="35"/>
      <c r="I22" s="35"/>
      <c r="J22" s="35" t="s">
        <v>46</v>
      </c>
      <c r="K22" s="35"/>
    </row>
    <row r="23" spans="1:11" ht="15.75" customHeight="1" x14ac:dyDescent="0.35">
      <c r="A23" s="35"/>
      <c r="B23" s="35" t="s">
        <v>46</v>
      </c>
      <c r="C23" s="35" t="s">
        <v>46</v>
      </c>
      <c r="D23" s="35"/>
      <c r="E23" s="35"/>
      <c r="F23" s="35"/>
      <c r="G23" s="35"/>
      <c r="H23" s="35"/>
      <c r="I23" s="35"/>
      <c r="J23" s="35" t="s">
        <v>46</v>
      </c>
      <c r="K23" s="35"/>
    </row>
    <row r="24" spans="1:11" ht="15.75" customHeight="1" x14ac:dyDescent="0.35">
      <c r="A24" s="35"/>
      <c r="B24" s="35" t="s">
        <v>46</v>
      </c>
      <c r="C24" s="35" t="s">
        <v>46</v>
      </c>
      <c r="D24" s="35"/>
      <c r="E24" s="35"/>
      <c r="F24" s="35"/>
      <c r="G24" s="35"/>
      <c r="H24" s="35"/>
      <c r="I24" s="35"/>
      <c r="J24" s="35" t="s">
        <v>46</v>
      </c>
      <c r="K24" s="35"/>
    </row>
    <row r="25" spans="1:11" x14ac:dyDescent="0.35">
      <c r="A25" s="3"/>
      <c r="C25" s="3"/>
      <c r="G25" s="3"/>
      <c r="H25" s="3"/>
      <c r="I25" s="3"/>
      <c r="J25" s="3"/>
    </row>
    <row r="26" spans="1:11" ht="15.75" customHeight="1" x14ac:dyDescent="0.35">
      <c r="A26" s="28" t="s">
        <v>34</v>
      </c>
      <c r="B26" s="97" t="s">
        <v>46</v>
      </c>
      <c r="C26" s="98"/>
      <c r="D26" s="98"/>
      <c r="E26" s="99"/>
      <c r="F26" s="38" t="s">
        <v>46</v>
      </c>
      <c r="G26" s="35"/>
      <c r="H26" s="35"/>
      <c r="I26" s="66"/>
      <c r="J26" s="35"/>
      <c r="K26" s="66" t="s">
        <v>46</v>
      </c>
    </row>
    <row r="27" spans="1:11" ht="15.75" customHeight="1" x14ac:dyDescent="0.35">
      <c r="A27" s="28"/>
      <c r="B27" s="35" t="s">
        <v>46</v>
      </c>
      <c r="C27" s="35" t="s">
        <v>46</v>
      </c>
      <c r="D27" s="35"/>
      <c r="E27" s="35"/>
      <c r="F27" s="35"/>
      <c r="G27" s="35"/>
      <c r="H27" s="35"/>
      <c r="I27" s="35"/>
      <c r="J27" s="35" t="s">
        <v>46</v>
      </c>
      <c r="K27" s="35"/>
    </row>
    <row r="28" spans="1:11" ht="15.75" customHeight="1" x14ac:dyDescent="0.35">
      <c r="A28" s="28"/>
      <c r="B28" s="35" t="s">
        <v>46</v>
      </c>
      <c r="C28" s="35" t="s">
        <v>46</v>
      </c>
      <c r="D28" s="35"/>
      <c r="E28" s="35"/>
      <c r="F28" s="35"/>
      <c r="G28" s="35"/>
      <c r="H28" s="35"/>
      <c r="I28" s="35"/>
      <c r="J28" s="35" t="s">
        <v>46</v>
      </c>
      <c r="K28" s="35"/>
    </row>
    <row r="29" spans="1:11" ht="15.75" customHeight="1" x14ac:dyDescent="0.35">
      <c r="A29" s="28"/>
      <c r="B29" s="35" t="s">
        <v>46</v>
      </c>
      <c r="C29" s="35" t="s">
        <v>46</v>
      </c>
      <c r="D29" s="35"/>
      <c r="E29" s="35"/>
      <c r="F29" s="35"/>
      <c r="G29" s="35"/>
      <c r="H29" s="35"/>
      <c r="I29" s="35"/>
      <c r="J29" s="35" t="s">
        <v>46</v>
      </c>
      <c r="K29" s="35"/>
    </row>
    <row r="31" spans="1:11" ht="15.75" customHeight="1" x14ac:dyDescent="0.35">
      <c r="A31" s="28" t="s">
        <v>80</v>
      </c>
      <c r="B31" s="97" t="s">
        <v>46</v>
      </c>
      <c r="C31" s="98"/>
      <c r="D31" s="98"/>
      <c r="E31" s="99"/>
      <c r="F31" s="38" t="s">
        <v>46</v>
      </c>
      <c r="G31" s="35"/>
      <c r="H31" s="35"/>
      <c r="I31" s="66"/>
      <c r="J31" s="35"/>
      <c r="K31" s="66" t="s">
        <v>46</v>
      </c>
    </row>
    <row r="32" spans="1:11" ht="15.75" customHeight="1" x14ac:dyDescent="0.35">
      <c r="A32" s="28"/>
      <c r="B32" s="38" t="s">
        <v>46</v>
      </c>
      <c r="C32" s="38" t="s">
        <v>46</v>
      </c>
      <c r="D32" s="35"/>
      <c r="E32" s="35"/>
      <c r="F32" s="35"/>
      <c r="G32" s="35"/>
      <c r="H32" s="35"/>
      <c r="I32" s="35"/>
      <c r="J32" s="35" t="s">
        <v>46</v>
      </c>
      <c r="K32" s="35"/>
    </row>
    <row r="33" spans="1:11" ht="15.75" customHeight="1" x14ac:dyDescent="0.35">
      <c r="A33" s="28"/>
      <c r="B33" s="38" t="s">
        <v>46</v>
      </c>
      <c r="C33" s="38" t="s">
        <v>46</v>
      </c>
      <c r="D33" s="35"/>
      <c r="E33" s="35"/>
      <c r="F33" s="35"/>
      <c r="G33" s="35"/>
      <c r="H33" s="35"/>
      <c r="I33" s="35"/>
      <c r="J33" s="35" t="s">
        <v>46</v>
      </c>
      <c r="K33" s="35"/>
    </row>
    <row r="34" spans="1:11" ht="15.75" customHeight="1" x14ac:dyDescent="0.35">
      <c r="A34" s="28"/>
      <c r="B34" s="38" t="s">
        <v>46</v>
      </c>
      <c r="C34" s="38" t="s">
        <v>46</v>
      </c>
      <c r="D34" s="35"/>
      <c r="E34" s="35"/>
      <c r="F34" s="35"/>
      <c r="G34" s="35"/>
      <c r="H34" s="35"/>
      <c r="I34" s="35"/>
      <c r="J34" s="35" t="s">
        <v>46</v>
      </c>
      <c r="K34" s="35"/>
    </row>
    <row r="35" spans="1:1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81</v>
      </c>
      <c r="B36" s="97" t="s">
        <v>46</v>
      </c>
      <c r="C36" s="98"/>
      <c r="D36" s="98"/>
      <c r="E36" s="99"/>
      <c r="F36" s="38" t="s">
        <v>46</v>
      </c>
      <c r="G36" s="35"/>
      <c r="H36" s="35"/>
      <c r="I36" s="66"/>
      <c r="J36" s="35"/>
      <c r="K36" s="66" t="s">
        <v>46</v>
      </c>
    </row>
    <row r="37" spans="1:11" ht="15.75" customHeight="1" x14ac:dyDescent="0.35">
      <c r="A37" s="35"/>
      <c r="B37" s="35" t="s">
        <v>46</v>
      </c>
      <c r="C37" s="35" t="s">
        <v>46</v>
      </c>
      <c r="D37" s="35"/>
      <c r="E37" s="35"/>
      <c r="F37" s="35"/>
      <c r="G37" s="35"/>
      <c r="H37" s="35"/>
      <c r="I37" s="35"/>
      <c r="J37" s="35" t="s">
        <v>46</v>
      </c>
      <c r="K37" s="35"/>
    </row>
    <row r="38" spans="1:11" ht="15.75" customHeight="1" x14ac:dyDescent="0.35">
      <c r="A38" s="35"/>
      <c r="B38" s="35" t="s">
        <v>46</v>
      </c>
      <c r="C38" s="35" t="s">
        <v>46</v>
      </c>
      <c r="D38" s="35"/>
      <c r="E38" s="35"/>
      <c r="F38" s="35"/>
      <c r="G38" s="35"/>
      <c r="H38" s="35"/>
      <c r="I38" s="35"/>
      <c r="J38" s="35" t="s">
        <v>46</v>
      </c>
      <c r="K38" s="35"/>
    </row>
    <row r="39" spans="1:11" ht="15.75" customHeight="1" x14ac:dyDescent="0.35">
      <c r="A39" s="35"/>
      <c r="B39" s="35" t="s">
        <v>46</v>
      </c>
      <c r="C39" s="35" t="s">
        <v>46</v>
      </c>
      <c r="D39" s="35"/>
      <c r="E39" s="35"/>
      <c r="F39" s="35"/>
      <c r="G39" s="35"/>
      <c r="H39" s="35"/>
      <c r="I39" s="35"/>
      <c r="J39" s="35" t="s">
        <v>46</v>
      </c>
      <c r="K39" s="35"/>
    </row>
    <row r="40" spans="1:1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82</v>
      </c>
      <c r="B41" s="97" t="s">
        <v>46</v>
      </c>
      <c r="C41" s="98"/>
      <c r="D41" s="98"/>
      <c r="E41" s="99"/>
      <c r="F41" s="38" t="s">
        <v>46</v>
      </c>
      <c r="G41" s="35"/>
      <c r="H41" s="35"/>
      <c r="I41" s="66"/>
      <c r="J41" s="35"/>
      <c r="K41" s="66" t="s">
        <v>46</v>
      </c>
    </row>
    <row r="42" spans="1:11" ht="15.75" customHeight="1" x14ac:dyDescent="0.35">
      <c r="A42" s="28"/>
      <c r="B42" s="35" t="s">
        <v>46</v>
      </c>
      <c r="C42" s="35" t="s">
        <v>46</v>
      </c>
      <c r="D42" s="35"/>
      <c r="E42" s="35"/>
      <c r="F42" s="35"/>
      <c r="G42" s="35"/>
      <c r="H42" s="35"/>
      <c r="I42" s="35"/>
      <c r="J42" s="35" t="s">
        <v>46</v>
      </c>
      <c r="K42" s="35"/>
    </row>
    <row r="43" spans="1:11" ht="15.75" customHeight="1" x14ac:dyDescent="0.35">
      <c r="A43" s="28"/>
      <c r="B43" s="35" t="s">
        <v>46</v>
      </c>
      <c r="C43" s="35" t="s">
        <v>46</v>
      </c>
      <c r="D43" s="35"/>
      <c r="E43" s="35"/>
      <c r="F43" s="35"/>
      <c r="G43" s="35"/>
      <c r="H43" s="35"/>
      <c r="I43" s="35"/>
      <c r="J43" s="35" t="s">
        <v>46</v>
      </c>
      <c r="K43" s="35"/>
    </row>
    <row r="44" spans="1:11" ht="15.75" customHeight="1" x14ac:dyDescent="0.35">
      <c r="A44" s="28"/>
      <c r="B44" s="35" t="s">
        <v>46</v>
      </c>
      <c r="C44" s="35" t="s">
        <v>46</v>
      </c>
      <c r="D44" s="35"/>
      <c r="E44" s="35"/>
      <c r="F44" s="35"/>
      <c r="G44" s="35"/>
      <c r="H44" s="35"/>
      <c r="I44" s="35"/>
      <c r="J44" s="35" t="s">
        <v>46</v>
      </c>
      <c r="K44" s="35"/>
    </row>
    <row r="46" spans="1:11" ht="15.75" customHeight="1" x14ac:dyDescent="0.35">
      <c r="A46" s="28" t="s">
        <v>83</v>
      </c>
      <c r="B46" s="97" t="s">
        <v>46</v>
      </c>
      <c r="C46" s="98"/>
      <c r="D46" s="98"/>
      <c r="E46" s="99"/>
      <c r="F46" s="38" t="s">
        <v>46</v>
      </c>
      <c r="G46" s="35"/>
      <c r="H46" s="35"/>
      <c r="I46" s="66"/>
      <c r="J46" s="35"/>
      <c r="K46" s="66" t="s">
        <v>46</v>
      </c>
    </row>
    <row r="47" spans="1:11" ht="15.75" customHeight="1" x14ac:dyDescent="0.35">
      <c r="A47" s="28"/>
      <c r="B47" s="38" t="s">
        <v>46</v>
      </c>
      <c r="C47" s="38" t="s">
        <v>46</v>
      </c>
      <c r="D47" s="35"/>
      <c r="E47" s="35"/>
      <c r="F47" s="35"/>
      <c r="G47" s="35"/>
      <c r="H47" s="35"/>
      <c r="I47" s="35"/>
      <c r="J47" s="35" t="s">
        <v>46</v>
      </c>
      <c r="K47" s="35"/>
    </row>
    <row r="48" spans="1:11" ht="15.75" customHeight="1" x14ac:dyDescent="0.35">
      <c r="A48" s="28"/>
      <c r="B48" s="38" t="s">
        <v>46</v>
      </c>
      <c r="C48" s="38" t="s">
        <v>46</v>
      </c>
      <c r="D48" s="35"/>
      <c r="E48" s="35"/>
      <c r="F48" s="35"/>
      <c r="G48" s="35"/>
      <c r="H48" s="35"/>
      <c r="I48" s="35"/>
      <c r="J48" s="35" t="s">
        <v>46</v>
      </c>
      <c r="K48" s="35"/>
    </row>
    <row r="49" spans="1:11" ht="15.75" customHeight="1" x14ac:dyDescent="0.35">
      <c r="A49" s="28"/>
      <c r="B49" s="38" t="s">
        <v>46</v>
      </c>
      <c r="C49" s="38" t="s">
        <v>46</v>
      </c>
      <c r="D49" s="35"/>
      <c r="E49" s="35"/>
      <c r="F49" s="35"/>
      <c r="G49" s="35"/>
      <c r="H49" s="35"/>
      <c r="I49" s="35"/>
      <c r="J49" s="35" t="s">
        <v>46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84</v>
      </c>
      <c r="B51" s="97" t="s">
        <v>46</v>
      </c>
      <c r="C51" s="98"/>
      <c r="D51" s="98"/>
      <c r="E51" s="99"/>
      <c r="F51" s="38" t="s">
        <v>46</v>
      </c>
      <c r="G51" s="35"/>
      <c r="H51" s="35"/>
      <c r="I51" s="66"/>
      <c r="J51" s="35"/>
      <c r="K51" s="66" t="s">
        <v>46</v>
      </c>
    </row>
    <row r="52" spans="1:11" ht="15.75" customHeight="1" x14ac:dyDescent="0.35">
      <c r="A52" s="35"/>
      <c r="B52" s="35" t="s">
        <v>46</v>
      </c>
      <c r="C52" s="35" t="s">
        <v>46</v>
      </c>
      <c r="D52" s="35"/>
      <c r="E52" s="35"/>
      <c r="F52" s="35"/>
      <c r="G52" s="35"/>
      <c r="H52" s="35"/>
      <c r="I52" s="35"/>
      <c r="J52" s="35" t="s">
        <v>46</v>
      </c>
      <c r="K52" s="35"/>
    </row>
    <row r="53" spans="1:11" ht="15.75" customHeight="1" x14ac:dyDescent="0.35">
      <c r="A53" s="35"/>
      <c r="B53" s="35" t="s">
        <v>46</v>
      </c>
      <c r="C53" s="35" t="s">
        <v>46</v>
      </c>
      <c r="D53" s="35"/>
      <c r="E53" s="35"/>
      <c r="F53" s="35"/>
      <c r="G53" s="35"/>
      <c r="H53" s="35"/>
      <c r="I53" s="35"/>
      <c r="J53" s="35" t="s">
        <v>46</v>
      </c>
      <c r="K53" s="35"/>
    </row>
    <row r="54" spans="1:11" ht="15.75" customHeight="1" x14ac:dyDescent="0.35">
      <c r="A54" s="35"/>
      <c r="B54" s="35" t="s">
        <v>46</v>
      </c>
      <c r="C54" s="35" t="s">
        <v>46</v>
      </c>
      <c r="D54" s="35"/>
      <c r="E54" s="35"/>
      <c r="F54" s="35"/>
      <c r="G54" s="35"/>
      <c r="H54" s="35"/>
      <c r="I54" s="35"/>
      <c r="J54" s="35" t="s">
        <v>46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85</v>
      </c>
      <c r="B56" s="97" t="s">
        <v>46</v>
      </c>
      <c r="C56" s="98"/>
      <c r="D56" s="98"/>
      <c r="E56" s="99"/>
      <c r="F56" s="38" t="s">
        <v>46</v>
      </c>
      <c r="G56" s="35"/>
      <c r="H56" s="35"/>
      <c r="I56" s="66"/>
      <c r="J56" s="35"/>
      <c r="K56" s="66" t="s">
        <v>46</v>
      </c>
    </row>
    <row r="57" spans="1:11" ht="15.75" customHeight="1" x14ac:dyDescent="0.35">
      <c r="A57" s="28"/>
      <c r="B57" s="35" t="s">
        <v>46</v>
      </c>
      <c r="C57" s="35" t="s">
        <v>46</v>
      </c>
      <c r="D57" s="35"/>
      <c r="E57" s="35"/>
      <c r="F57" s="35"/>
      <c r="G57" s="35"/>
      <c r="H57" s="35"/>
      <c r="I57" s="35"/>
      <c r="J57" s="35" t="s">
        <v>46</v>
      </c>
      <c r="K57" s="35"/>
    </row>
    <row r="58" spans="1:11" ht="15.75" customHeight="1" x14ac:dyDescent="0.35">
      <c r="A58" s="28"/>
      <c r="B58" s="35" t="s">
        <v>46</v>
      </c>
      <c r="C58" s="35" t="s">
        <v>46</v>
      </c>
      <c r="D58" s="35"/>
      <c r="E58" s="35"/>
      <c r="F58" s="35"/>
      <c r="G58" s="35"/>
      <c r="H58" s="35"/>
      <c r="I58" s="35"/>
      <c r="J58" s="35" t="s">
        <v>46</v>
      </c>
      <c r="K58" s="35"/>
    </row>
    <row r="59" spans="1:11" ht="15.75" customHeight="1" x14ac:dyDescent="0.35">
      <c r="A59" s="28"/>
      <c r="B59" s="35" t="s">
        <v>46</v>
      </c>
      <c r="C59" s="35" t="s">
        <v>46</v>
      </c>
      <c r="D59" s="35"/>
      <c r="E59" s="35"/>
      <c r="F59" s="35"/>
      <c r="G59" s="35"/>
      <c r="H59" s="35"/>
      <c r="I59" s="35"/>
      <c r="J59" s="35" t="s">
        <v>46</v>
      </c>
      <c r="K59" s="35"/>
    </row>
  </sheetData>
  <sortState xmlns:xlrd2="http://schemas.microsoft.com/office/spreadsheetml/2017/richdata2" ref="B3:L5">
    <sortCondition descending="1" ref="K3:K5"/>
    <sortCondition descending="1" ref="L3:L5"/>
  </sortState>
  <mergeCells count="9">
    <mergeCell ref="B46:E46"/>
    <mergeCell ref="B51:E51"/>
    <mergeCell ref="B56:E56"/>
    <mergeCell ref="B16:E16"/>
    <mergeCell ref="B21:E21"/>
    <mergeCell ref="B26:E26"/>
    <mergeCell ref="B31:E31"/>
    <mergeCell ref="B36:E36"/>
    <mergeCell ref="B41:E41"/>
  </mergeCells>
  <phoneticPr fontId="0" type="noConversion"/>
  <conditionalFormatting sqref="K3:K12">
    <cfRule type="cellIs" dxfId="34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30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M196"/>
  <sheetViews>
    <sheetView topLeftCell="A7" zoomScale="90" zoomScaleNormal="90" workbookViewId="0">
      <selection activeCell="B16" sqref="B16"/>
    </sheetView>
  </sheetViews>
  <sheetFormatPr defaultRowHeight="13.5" customHeight="1" x14ac:dyDescent="0.35"/>
  <cols>
    <col min="1" max="1" width="6" customWidth="1"/>
    <col min="2" max="2" width="27" customWidth="1"/>
    <col min="3" max="3" width="6.1328125" customWidth="1"/>
    <col min="4" max="4" width="17.265625" customWidth="1"/>
    <col min="5" max="5" width="100.265625" customWidth="1"/>
    <col min="6" max="6" width="16.1328125" customWidth="1"/>
    <col min="7" max="10" width="6.59765625" customWidth="1"/>
    <col min="11" max="11" width="6.86328125" customWidth="1"/>
  </cols>
  <sheetData>
    <row r="3" spans="1:13" ht="16.5" customHeight="1" x14ac:dyDescent="0.4">
      <c r="E3" s="49" t="s">
        <v>264</v>
      </c>
    </row>
    <row r="4" spans="1:13" ht="13.5" customHeight="1" x14ac:dyDescent="0.4">
      <c r="E4" s="49"/>
    </row>
    <row r="5" spans="1:13" ht="16.5" customHeight="1" x14ac:dyDescent="0.4">
      <c r="B5" s="50" t="s">
        <v>42</v>
      </c>
      <c r="E5" s="49"/>
    </row>
    <row r="6" spans="1:13" ht="16.5" customHeight="1" x14ac:dyDescent="0.4">
      <c r="B6" s="51" t="s">
        <v>87</v>
      </c>
      <c r="E6" s="49"/>
    </row>
    <row r="7" spans="1:13" ht="13.5" customHeight="1" x14ac:dyDescent="0.4">
      <c r="E7" s="49"/>
    </row>
    <row r="9" spans="1:13" ht="13.5" customHeight="1" x14ac:dyDescent="0.35">
      <c r="A9" t="s">
        <v>47</v>
      </c>
    </row>
    <row r="10" spans="1:13" ht="13.5" customHeight="1" x14ac:dyDescent="0.4">
      <c r="A10" s="48" t="s">
        <v>32</v>
      </c>
      <c r="B10" t="str">
        <f>Lpu_Fiú_a_20!B3</f>
        <v>Szatmári Levente</v>
      </c>
      <c r="C10">
        <f>Lpu_Fiú_a_20!C3</f>
        <v>2010</v>
      </c>
      <c r="D10" t="str">
        <f>Lpu_Fiú_a_20!D3</f>
        <v>Pécs</v>
      </c>
      <c r="E10" t="str">
        <f>Lpu_Fiú_a_20!E3</f>
        <v>Mandulafa Waldorf Óvoda Általános Iskola és Alapfokú Művészeti Iskola</v>
      </c>
      <c r="F10" t="str">
        <f>Lpu_Fiú_a_20!F3</f>
        <v>Baranya</v>
      </c>
      <c r="G10" s="63"/>
      <c r="H10" s="63"/>
      <c r="I10" s="63">
        <f>Lpu_Fiú_a_20!G3</f>
        <v>74</v>
      </c>
      <c r="J10" s="63">
        <f>Lpu_Fiú_a_20!H3</f>
        <v>78</v>
      </c>
      <c r="K10" s="64">
        <f>Lpu_Fiú_a_20!I3</f>
        <v>152</v>
      </c>
    </row>
    <row r="11" spans="1:13" ht="13.5" customHeight="1" x14ac:dyDescent="0.4">
      <c r="A11" s="48" t="s">
        <v>33</v>
      </c>
      <c r="B11" t="str">
        <f>Lpu_Fiú_a_20!B4</f>
        <v>Tóth Barnabás</v>
      </c>
      <c r="C11">
        <f>Lpu_Fiú_a_20!C4</f>
        <v>2009</v>
      </c>
      <c r="D11" t="str">
        <f>Lpu_Fiú_a_20!D4</f>
        <v>Szentlőrinc</v>
      </c>
      <c r="E11" t="str">
        <f>Lpu_Fiú_a_20!E4</f>
        <v>Déli ASzC Ujhelyi Imre Mezőgazdasági Technikum, Szakképző Iskola és Kollégium</v>
      </c>
      <c r="F11" t="str">
        <f>Lpu_Fiú_a_20!F4</f>
        <v>Baranya</v>
      </c>
      <c r="G11" s="63"/>
      <c r="H11" s="63"/>
      <c r="I11" s="63">
        <f>Lpu_Fiú_a_20!G4</f>
        <v>52</v>
      </c>
      <c r="J11" s="63">
        <f>Lpu_Fiú_a_20!H4</f>
        <v>49</v>
      </c>
      <c r="K11" s="64">
        <f>Lpu_Fiú_a_20!I4</f>
        <v>101</v>
      </c>
    </row>
    <row r="12" spans="1:13" ht="13.5" customHeight="1" x14ac:dyDescent="0.4">
      <c r="A12" s="48" t="s">
        <v>34</v>
      </c>
      <c r="B12" t="str">
        <f>Lpu_Fiú_a_20!B5</f>
        <v>Kiss Milán</v>
      </c>
      <c r="C12">
        <f>Lpu_Fiú_a_20!C5</f>
        <v>2010</v>
      </c>
      <c r="D12" t="str">
        <f>Lpu_Fiú_a_20!D5</f>
        <v>Pécs</v>
      </c>
      <c r="E12" t="str">
        <f>Lpu_Fiú_a_20!E5</f>
        <v xml:space="preserve">Pécsi Kovács Béla Általános Iskola </v>
      </c>
      <c r="F12" t="str">
        <f>Lpu_Fiú_a_20!F5</f>
        <v>Baranya</v>
      </c>
      <c r="G12" s="63"/>
      <c r="H12" s="63"/>
      <c r="I12" s="63">
        <f>Lpu_Fiú_a_20!G5</f>
        <v>46</v>
      </c>
      <c r="J12" s="63">
        <f>Lpu_Fiú_a_20!H5</f>
        <v>43</v>
      </c>
      <c r="K12" s="64">
        <f>Lpu_Fiú_a_20!I5</f>
        <v>89</v>
      </c>
    </row>
    <row r="13" spans="1:13" ht="13.5" customHeight="1" x14ac:dyDescent="0.4">
      <c r="G13" s="63"/>
      <c r="H13" s="63"/>
      <c r="I13" s="63"/>
      <c r="J13" s="63"/>
      <c r="K13" s="64"/>
    </row>
    <row r="14" spans="1:13" ht="13.5" customHeight="1" x14ac:dyDescent="0.4">
      <c r="A14" t="s">
        <v>63</v>
      </c>
      <c r="G14" s="63"/>
      <c r="H14" s="63"/>
      <c r="I14" s="63"/>
      <c r="J14" s="63"/>
      <c r="K14" s="64"/>
    </row>
    <row r="15" spans="1:13" ht="13.5" customHeight="1" x14ac:dyDescent="0.4">
      <c r="A15" s="48" t="s">
        <v>32</v>
      </c>
      <c r="B15" t="str">
        <f>Lpu_Fiú_a_20!B31</f>
        <v>Bonyhádi Petőfi Sándor Evangélikus Gimnázium, Kollégium, Általános Iskola és Alapfokú Művészeti Iskola</v>
      </c>
      <c r="F15" s="79" t="str">
        <f>Lpu_Fiú_a_20!F31</f>
        <v>Tolna</v>
      </c>
      <c r="G15" s="63"/>
      <c r="H15" s="63"/>
      <c r="I15" s="63"/>
      <c r="J15" s="63"/>
      <c r="K15" s="64">
        <f>Lpu_Fiú_a_20!I31</f>
        <v>468</v>
      </c>
    </row>
    <row r="16" spans="1:13" ht="13.5" customHeight="1" x14ac:dyDescent="0.35">
      <c r="A16" s="48"/>
      <c r="B16" t="str">
        <f>Lpu_Fiú_a_20!B32</f>
        <v>Szénási Áron</v>
      </c>
      <c r="C16">
        <f>Lpu_Fiú_a_20!C32</f>
        <v>2012</v>
      </c>
      <c r="D16" t="str">
        <f>Lpu_Fiú_a_20!D32</f>
        <v>Bonyhád</v>
      </c>
      <c r="E16" t="str">
        <f>Lpu_Fiú_a_20!E32</f>
        <v>Bonyhádi Petőfi Sándor Evangélikus Gimnázium, Kollégium, Általános Iskola és Alapfokú Művészeti Iskola</v>
      </c>
      <c r="F16" t="str">
        <f>Lpu_Fiú_a_20!F32</f>
        <v>Tolna</v>
      </c>
      <c r="I16">
        <f>Lpu_Fiú_a_20!G32</f>
        <v>81</v>
      </c>
      <c r="J16">
        <f>Lpu_Fiú_a_20!H32</f>
        <v>78</v>
      </c>
      <c r="K16">
        <f>Lpu_Fiú_a_20!I32</f>
        <v>159</v>
      </c>
      <c r="L16">
        <f>Lpu_Fiú_a_20!J32</f>
        <v>0</v>
      </c>
      <c r="M16">
        <f>Lpu_Fiú_a_20!K32</f>
        <v>0</v>
      </c>
    </row>
    <row r="17" spans="1:13" ht="13.5" customHeight="1" x14ac:dyDescent="0.35">
      <c r="A17" s="48"/>
      <c r="B17" t="str">
        <f>Lpu_Fiú_a_20!B33</f>
        <v xml:space="preserve">Gyergyói Máté Bende </v>
      </c>
      <c r="C17">
        <f>Lpu_Fiú_a_20!C33</f>
        <v>2012</v>
      </c>
      <c r="D17" t="str">
        <f>Lpu_Fiú_a_20!D33</f>
        <v>Bonyhád</v>
      </c>
      <c r="E17" t="str">
        <f>Lpu_Fiú_a_20!E33</f>
        <v>Bonyhádi Petőfi Sándor Evangélikus Gimnázium, Kollégium, Általános Iskola és Alapfokú Művészeti Iskola</v>
      </c>
      <c r="F17" t="str">
        <f>Lpu_Fiú_a_20!F33</f>
        <v>Tolna</v>
      </c>
      <c r="I17">
        <f>Lpu_Fiú_a_20!G33</f>
        <v>75</v>
      </c>
      <c r="J17">
        <f>Lpu_Fiú_a_20!H33</f>
        <v>83</v>
      </c>
      <c r="K17">
        <f>Lpu_Fiú_a_20!I33</f>
        <v>158</v>
      </c>
      <c r="L17">
        <f>Lpu_Fiú_a_20!J33</f>
        <v>0</v>
      </c>
      <c r="M17">
        <f>Lpu_Fiú_a_20!K33</f>
        <v>0</v>
      </c>
    </row>
    <row r="18" spans="1:13" ht="13.5" customHeight="1" x14ac:dyDescent="0.35">
      <c r="A18" s="48"/>
      <c r="B18" t="str">
        <f>Lpu_Fiú_a_20!B34</f>
        <v>Szántó Levente</v>
      </c>
      <c r="C18">
        <f>Lpu_Fiú_a_20!C34</f>
        <v>2012</v>
      </c>
      <c r="D18" t="str">
        <f>Lpu_Fiú_a_20!D34</f>
        <v>Bonyhád</v>
      </c>
      <c r="E18" t="str">
        <f>Lpu_Fiú_a_20!E34</f>
        <v>Bonyhádi Petőfi Sándor Evangélikus Gimnázium, Kollégium, Általános Iskola és Alapfokú Művészeti Iskola</v>
      </c>
      <c r="F18" t="str">
        <f>Lpu_Fiú_a_20!F34</f>
        <v>Tolna</v>
      </c>
      <c r="I18">
        <f>Lpu_Fiú_a_20!G34</f>
        <v>74</v>
      </c>
      <c r="J18">
        <f>Lpu_Fiú_a_20!H34</f>
        <v>77</v>
      </c>
      <c r="K18">
        <f>Lpu_Fiú_a_20!I34</f>
        <v>151</v>
      </c>
      <c r="L18">
        <f>Lpu_Fiú_a_20!J34</f>
        <v>0</v>
      </c>
      <c r="M18">
        <f>Lpu_Fiú_a_20!K34</f>
        <v>0</v>
      </c>
    </row>
    <row r="19" spans="1:13" ht="13.5" customHeight="1" x14ac:dyDescent="0.4">
      <c r="A19" s="48"/>
      <c r="G19" s="63"/>
      <c r="H19" s="63"/>
      <c r="I19" s="63"/>
      <c r="J19" s="63"/>
      <c r="K19" s="64"/>
    </row>
    <row r="20" spans="1:13" ht="13.5" customHeight="1" x14ac:dyDescent="0.4">
      <c r="A20" t="s">
        <v>48</v>
      </c>
      <c r="G20" s="63"/>
      <c r="H20" s="63"/>
      <c r="I20" s="63"/>
      <c r="J20" s="63"/>
      <c r="K20" s="64"/>
    </row>
    <row r="21" spans="1:13" ht="13.5" customHeight="1" x14ac:dyDescent="0.4">
      <c r="A21" s="48" t="s">
        <v>32</v>
      </c>
      <c r="B21" t="str">
        <f>Lpu_zárt_Fiú_a_20!B3</f>
        <v>Mészáros Bence</v>
      </c>
      <c r="C21">
        <f>Lpu_zárt_Fiú_a_20!C3</f>
        <v>2010</v>
      </c>
      <c r="D21" t="str">
        <f>Lpu_zárt_Fiú_a_20!D3</f>
        <v>Pécs</v>
      </c>
      <c r="E21" t="str">
        <f>Lpu_zárt_Fiú_a_20!E3</f>
        <v>Pécsi Jókai Mór Általános Iskola</v>
      </c>
      <c r="F21" t="str">
        <f>Lpu_zárt_Fiú_a_20!F3</f>
        <v>Baranya</v>
      </c>
      <c r="G21" s="63"/>
      <c r="H21" s="63"/>
      <c r="I21" s="63">
        <f>Lpu_zárt_Fiú_a_20!G3</f>
        <v>95</v>
      </c>
      <c r="J21" s="63">
        <f>Lpu_zárt_Fiú_a_20!H3</f>
        <v>96</v>
      </c>
      <c r="K21" s="64">
        <f>Lpu_zárt_Fiú_a_20!I3</f>
        <v>191</v>
      </c>
    </row>
    <row r="22" spans="1:13" ht="13.5" customHeight="1" x14ac:dyDescent="0.4">
      <c r="A22" s="48" t="s">
        <v>33</v>
      </c>
      <c r="B22" t="str">
        <f>Lpu_zárt_Fiú_a_20!B4</f>
        <v>Füzes-Nagy Aladár</v>
      </c>
      <c r="C22">
        <f>Lpu_zárt_Fiú_a_20!C4</f>
        <v>2010</v>
      </c>
      <c r="D22" t="str">
        <f>Lpu_zárt_Fiú_a_20!D4</f>
        <v>Pécs</v>
      </c>
      <c r="E22" t="str">
        <f>Lpu_zárt_Fiú_a_20!E4</f>
        <v>Pécsi Bánki Donát Utcai Általános Iskola</v>
      </c>
      <c r="F22" t="str">
        <f>Lpu_zárt_Fiú_a_20!F4</f>
        <v>Baranya</v>
      </c>
      <c r="G22" s="63"/>
      <c r="H22" s="63"/>
      <c r="I22" s="63">
        <f>Lpu_zárt_Fiú_a_20!G4</f>
        <v>92</v>
      </c>
      <c r="J22" s="63">
        <f>Lpu_zárt_Fiú_a_20!H4</f>
        <v>91</v>
      </c>
      <c r="K22" s="64">
        <f>Lpu_zárt_Fiú_a_20!I4</f>
        <v>183</v>
      </c>
    </row>
    <row r="23" spans="1:13" ht="13.5" customHeight="1" x14ac:dyDescent="0.4">
      <c r="A23" s="48" t="s">
        <v>34</v>
      </c>
      <c r="B23" t="str">
        <f>Lpu_zárt_Fiú_a_20!B5</f>
        <v>Gyurkó Zsombor</v>
      </c>
      <c r="C23">
        <f>Lpu_zárt_Fiú_a_20!C5</f>
        <v>2009</v>
      </c>
      <c r="D23" t="str">
        <f>Lpu_zárt_Fiú_a_20!D5</f>
        <v>Pécs</v>
      </c>
      <c r="E23" t="str">
        <f>Lpu_zárt_Fiú_a_20!E5</f>
        <v>Pécsi Mezőszél Utcai Általános Iskola</v>
      </c>
      <c r="F23" t="str">
        <f>Lpu_zárt_Fiú_a_20!F5</f>
        <v>Baranya</v>
      </c>
      <c r="G23" s="63"/>
      <c r="H23" s="63"/>
      <c r="I23" s="63">
        <f>Lpu_zárt_Fiú_a_20!G5</f>
        <v>93</v>
      </c>
      <c r="J23" s="63">
        <f>Lpu_zárt_Fiú_a_20!H5</f>
        <v>82</v>
      </c>
      <c r="K23" s="64">
        <f>Lpu_zárt_Fiú_a_20!I5</f>
        <v>175</v>
      </c>
    </row>
    <row r="24" spans="1:13" ht="13.5" customHeight="1" x14ac:dyDescent="0.4">
      <c r="A24" s="48"/>
      <c r="G24" s="63"/>
      <c r="H24" s="63"/>
      <c r="I24" s="63"/>
      <c r="J24" s="63"/>
      <c r="K24" s="64"/>
    </row>
    <row r="25" spans="1:13" ht="13.5" customHeight="1" x14ac:dyDescent="0.4">
      <c r="A25" t="s">
        <v>64</v>
      </c>
      <c r="G25" s="63"/>
      <c r="H25" s="63"/>
      <c r="I25" s="63"/>
      <c r="J25" s="63"/>
      <c r="K25" s="64"/>
    </row>
    <row r="26" spans="1:13" ht="13.5" customHeight="1" x14ac:dyDescent="0.4">
      <c r="A26" s="48" t="s">
        <v>32</v>
      </c>
      <c r="B26" t="str">
        <f>Lpu_zárt_Fiú_a_20!B16</f>
        <v>-</v>
      </c>
      <c r="F26" t="str">
        <f>Lpu_zárt_Fiú_a_20!F16</f>
        <v>-</v>
      </c>
      <c r="G26" s="63"/>
      <c r="H26" s="63"/>
      <c r="I26" s="63"/>
      <c r="J26" s="63"/>
      <c r="K26" s="64" t="str">
        <f>Lpu_zárt_Fiú_a_20!I16</f>
        <v>-</v>
      </c>
    </row>
    <row r="27" spans="1:13" ht="13.5" customHeight="1" x14ac:dyDescent="0.4">
      <c r="A27" s="48"/>
      <c r="B27" t="str">
        <f>Lpu_zárt_Fiú_a_20!B17</f>
        <v>-</v>
      </c>
      <c r="C27" t="str">
        <f>Lpu_zárt_Fiú_a_20!C17</f>
        <v>-</v>
      </c>
      <c r="G27" s="63"/>
      <c r="H27" s="63"/>
      <c r="I27" s="63"/>
      <c r="J27" s="63" t="str">
        <f>Lpu_zárt_Fiú_a_20!H17</f>
        <v>-</v>
      </c>
      <c r="K27" s="64"/>
    </row>
    <row r="28" spans="1:13" ht="13.5" customHeight="1" x14ac:dyDescent="0.4">
      <c r="A28" s="48"/>
      <c r="B28" t="str">
        <f>Lpu_zárt_Fiú_a_20!B18</f>
        <v>-</v>
      </c>
      <c r="C28" t="str">
        <f>Lpu_zárt_Fiú_a_20!C18</f>
        <v>-</v>
      </c>
      <c r="G28" s="63"/>
      <c r="H28" s="63"/>
      <c r="I28" s="63"/>
      <c r="J28" s="63" t="str">
        <f>Lpu_zárt_Fiú_a_20!H18</f>
        <v>-</v>
      </c>
      <c r="K28" s="64"/>
    </row>
    <row r="29" spans="1:13" ht="13.5" customHeight="1" x14ac:dyDescent="0.4">
      <c r="A29" s="48"/>
      <c r="B29" t="str">
        <f>Lpu_zárt_Fiú_a_20!B19</f>
        <v>-</v>
      </c>
      <c r="C29" t="str">
        <f>Lpu_zárt_Fiú_a_20!C19</f>
        <v>-</v>
      </c>
      <c r="G29" s="63"/>
      <c r="H29" s="63"/>
      <c r="I29" s="63"/>
      <c r="J29" s="63" t="str">
        <f>Lpu_zárt_Fiú_a_20!H19</f>
        <v>-</v>
      </c>
      <c r="K29" s="64"/>
    </row>
    <row r="30" spans="1:13" ht="13.5" customHeight="1" x14ac:dyDescent="0.4">
      <c r="G30" s="63"/>
      <c r="H30" s="63"/>
      <c r="I30" s="63"/>
      <c r="J30" s="63"/>
      <c r="K30" s="64"/>
    </row>
    <row r="31" spans="1:13" ht="13.5" customHeight="1" x14ac:dyDescent="0.4">
      <c r="A31" t="s">
        <v>49</v>
      </c>
      <c r="G31" s="63"/>
      <c r="H31" s="63"/>
      <c r="I31" s="63"/>
      <c r="J31" s="63"/>
      <c r="K31" s="64"/>
    </row>
    <row r="32" spans="1:13" ht="13.5" customHeight="1" x14ac:dyDescent="0.4">
      <c r="A32" s="48" t="s">
        <v>32</v>
      </c>
      <c r="B32" t="str">
        <f>Lpu_Fiú_b_20!B3</f>
        <v>Pecsnek Ferenc</v>
      </c>
      <c r="C32">
        <f>Lpu_Fiú_b_20!C3</f>
        <v>2006</v>
      </c>
      <c r="D32" t="str">
        <f>Lpu_Fiú_b_20!D3</f>
        <v>Pécs</v>
      </c>
      <c r="E32" t="str">
        <f>Lpu_Fiú_b_20!E3</f>
        <v>Baptista Szeretetszolgálat EJSZ Széchenyi István Gimnáziuma és Technikuma</v>
      </c>
      <c r="F32" t="str">
        <f>Lpu_Fiú_b_20!F3</f>
        <v>Baranya</v>
      </c>
      <c r="G32" s="63"/>
      <c r="H32" s="63"/>
      <c r="I32" s="63">
        <f>Lpu_Fiú_b_20!G3</f>
        <v>76</v>
      </c>
      <c r="J32" s="63">
        <f>Lpu_Fiú_b_20!H3</f>
        <v>84</v>
      </c>
      <c r="K32" s="64">
        <f>Lpu_Fiú_b_20!I3</f>
        <v>160</v>
      </c>
    </row>
    <row r="33" spans="1:13" ht="13.5" customHeight="1" x14ac:dyDescent="0.4">
      <c r="A33" s="48" t="s">
        <v>33</v>
      </c>
      <c r="B33" t="str">
        <f>Lpu_Fiú_b_20!B4</f>
        <v>Dobos Bence</v>
      </c>
      <c r="C33">
        <f>Lpu_Fiú_b_20!C4</f>
        <v>2006</v>
      </c>
      <c r="D33" t="str">
        <f>Lpu_Fiú_b_20!D4</f>
        <v>Szentlőrinc</v>
      </c>
      <c r="E33" t="str">
        <f>Lpu_Fiú_b_20!E4</f>
        <v>Déli ASzC Ujhelyi Imre Mezőgazdasági Technikum, Szakképző Iskola és Kollégium</v>
      </c>
      <c r="F33" t="str">
        <f>Lpu_Fiú_b_20!F4</f>
        <v>Baranya</v>
      </c>
      <c r="G33" s="63"/>
      <c r="H33" s="63"/>
      <c r="I33" s="63">
        <f>Lpu_Fiú_b_20!G4</f>
        <v>81</v>
      </c>
      <c r="J33" s="63">
        <f>Lpu_Fiú_b_20!H4</f>
        <v>79</v>
      </c>
      <c r="K33" s="64">
        <f>Lpu_Fiú_b_20!I4</f>
        <v>160</v>
      </c>
    </row>
    <row r="34" spans="1:13" ht="13.5" customHeight="1" x14ac:dyDescent="0.4">
      <c r="A34" s="48" t="s">
        <v>34</v>
      </c>
      <c r="B34" t="str">
        <f>Lpu_Fiú_b_20!B5</f>
        <v>Dobrosi Dominik</v>
      </c>
      <c r="C34">
        <f>Lpu_Fiú_b_20!C5</f>
        <v>2005</v>
      </c>
      <c r="D34" t="str">
        <f>Lpu_Fiú_b_20!D5</f>
        <v>Szentlőrinc</v>
      </c>
      <c r="E34" t="str">
        <f>Lpu_Fiú_b_20!E5</f>
        <v>Déli ASzC Ujhelyi Imre Mezőgazdasági Technikum, Szakképző Iskola és Kollégium</v>
      </c>
      <c r="F34" t="str">
        <f>Lpu_Fiú_b_20!F5</f>
        <v>Baranya</v>
      </c>
      <c r="G34" s="63"/>
      <c r="H34" s="63"/>
      <c r="I34" s="63">
        <f>Lpu_Fiú_b_20!G5</f>
        <v>77</v>
      </c>
      <c r="J34" s="63">
        <f>Lpu_Fiú_b_20!H5</f>
        <v>82</v>
      </c>
      <c r="K34" s="64">
        <f>Lpu_Fiú_b_20!I5</f>
        <v>159</v>
      </c>
    </row>
    <row r="35" spans="1:13" ht="13.5" customHeight="1" x14ac:dyDescent="0.4">
      <c r="G35" s="63"/>
      <c r="H35" s="63"/>
      <c r="I35" s="63"/>
      <c r="J35" s="63"/>
      <c r="K35" s="64"/>
    </row>
    <row r="36" spans="1:13" ht="13.5" customHeight="1" x14ac:dyDescent="0.4">
      <c r="A36" t="s">
        <v>65</v>
      </c>
      <c r="G36" s="63"/>
      <c r="H36" s="63"/>
      <c r="I36" s="63"/>
      <c r="J36" s="63"/>
      <c r="K36" s="64"/>
    </row>
    <row r="37" spans="1:13" ht="13.5" customHeight="1" x14ac:dyDescent="0.4">
      <c r="A37" s="48" t="s">
        <v>32</v>
      </c>
      <c r="B37" t="str">
        <f>Lpu_Fiú_b_20!B52</f>
        <v>Bonyhádi Petőfi Sándor Evangélikus Gimnázium, Kollégium, Általános Iskola és Alapfokú Művészeti Iskola</v>
      </c>
      <c r="F37" s="79" t="str">
        <f>Lpu_Fiú_b_20!F52</f>
        <v>Tolna</v>
      </c>
      <c r="G37" s="63"/>
      <c r="H37" s="63"/>
      <c r="I37" s="63"/>
      <c r="J37" s="63"/>
      <c r="K37" s="64">
        <f>Lpu_Fiú_b_20!I52</f>
        <v>495</v>
      </c>
    </row>
    <row r="38" spans="1:13" ht="13.5" customHeight="1" x14ac:dyDescent="0.35">
      <c r="A38" s="48"/>
      <c r="B38" t="str">
        <f>Lpu_Fiú_b_20!B53</f>
        <v>Szénási Ákos</v>
      </c>
      <c r="C38">
        <f>Lpu_Fiú_b_20!C53</f>
        <v>2006</v>
      </c>
      <c r="D38" t="str">
        <f>Lpu_Fiú_b_20!D53</f>
        <v>Bonyhád</v>
      </c>
      <c r="E38" t="str">
        <f>Lpu_Fiú_b_20!E53</f>
        <v>Bonyhádi Petőfi Sándor Evangélikus Gimnázium, Kollégium, Általános Iskola és Alapfokú Művészeti Iskola</v>
      </c>
      <c r="F38" t="str">
        <f>Lpu_Fiú_b_20!F53</f>
        <v>Tolna</v>
      </c>
      <c r="I38">
        <f>Lpu_Fiú_b_20!G53</f>
        <v>87</v>
      </c>
      <c r="J38">
        <f>Lpu_Fiú_b_20!H53</f>
        <v>86</v>
      </c>
      <c r="K38">
        <f>Lpu_Fiú_b_20!I53</f>
        <v>173</v>
      </c>
      <c r="L38">
        <f>Lpu_Fiú_b_20!J53</f>
        <v>0</v>
      </c>
      <c r="M38">
        <f>Lpu_Fiú_b_20!K53</f>
        <v>0</v>
      </c>
    </row>
    <row r="39" spans="1:13" ht="13.5" customHeight="1" x14ac:dyDescent="0.35">
      <c r="A39" s="48"/>
      <c r="B39" t="str">
        <f>Lpu_Fiú_b_20!B54</f>
        <v>Szabó Gábor Máté</v>
      </c>
      <c r="C39">
        <f>Lpu_Fiú_b_20!C54</f>
        <v>2006</v>
      </c>
      <c r="D39" t="str">
        <f>Lpu_Fiú_b_20!D54</f>
        <v>Bonyhád</v>
      </c>
      <c r="E39" t="str">
        <f>Lpu_Fiú_b_20!E54</f>
        <v>Bonyhádi Petőfi Sándor Evangélikus Gimnázium, Kollégium, Általános Iskola és Alapfokú Művészeti Iskola</v>
      </c>
      <c r="F39" t="str">
        <f>Lpu_Fiú_b_20!F54</f>
        <v>Tolna</v>
      </c>
      <c r="I39">
        <f>Lpu_Fiú_b_20!G54</f>
        <v>80</v>
      </c>
      <c r="J39">
        <f>Lpu_Fiú_b_20!H54</f>
        <v>91</v>
      </c>
      <c r="K39">
        <f>Lpu_Fiú_b_20!I54</f>
        <v>171</v>
      </c>
      <c r="L39">
        <f>Lpu_Fiú_b_20!J54</f>
        <v>0</v>
      </c>
      <c r="M39">
        <f>Lpu_Fiú_b_20!K54</f>
        <v>0</v>
      </c>
    </row>
    <row r="40" spans="1:13" ht="13.5" customHeight="1" x14ac:dyDescent="0.35">
      <c r="A40" s="48"/>
      <c r="B40" t="str">
        <f>Lpu_Fiú_b_20!B55</f>
        <v>Wolff Dominik Henrik</v>
      </c>
      <c r="C40">
        <f>Lpu_Fiú_b_20!C55</f>
        <v>2007</v>
      </c>
      <c r="D40" t="str">
        <f>Lpu_Fiú_b_20!D55</f>
        <v>Bonyhád</v>
      </c>
      <c r="E40" t="str">
        <f>Lpu_Fiú_b_20!E55</f>
        <v>Bonyhádi Petőfi Sándor Evangélikus Gimnázium, Kollégium, Általános Iskola és Alapfokú Művészeti Iskola</v>
      </c>
      <c r="F40" t="str">
        <f>Lpu_Fiú_b_20!F55</f>
        <v>Tolna</v>
      </c>
      <c r="I40">
        <f>Lpu_Fiú_b_20!G55</f>
        <v>73</v>
      </c>
      <c r="J40">
        <f>Lpu_Fiú_b_20!H55</f>
        <v>78</v>
      </c>
      <c r="K40">
        <f>Lpu_Fiú_b_20!I55</f>
        <v>151</v>
      </c>
      <c r="L40">
        <f>Lpu_Fiú_b_20!J55</f>
        <v>0</v>
      </c>
      <c r="M40">
        <f>Lpu_Fiú_b_20!K55</f>
        <v>0</v>
      </c>
    </row>
    <row r="41" spans="1:13" ht="13.5" customHeight="1" x14ac:dyDescent="0.4">
      <c r="A41" s="48"/>
      <c r="G41" s="63"/>
      <c r="H41" s="63"/>
      <c r="I41" s="63"/>
      <c r="J41" s="63"/>
      <c r="K41" s="64"/>
    </row>
    <row r="42" spans="1:13" ht="13.5" customHeight="1" x14ac:dyDescent="0.35">
      <c r="A42" t="s">
        <v>50</v>
      </c>
      <c r="G42" s="63"/>
      <c r="H42" s="63"/>
      <c r="I42" s="63"/>
      <c r="J42" s="63"/>
      <c r="K42" s="63"/>
    </row>
    <row r="43" spans="1:13" ht="13.5" customHeight="1" x14ac:dyDescent="0.35">
      <c r="A43" s="48" t="s">
        <v>32</v>
      </c>
      <c r="B43" t="str">
        <f>Lpu_zárt_Fiú_b_20!B3</f>
        <v>-</v>
      </c>
      <c r="C43" t="str">
        <f>Lpu_zárt_Fiú_b_20!C3</f>
        <v>-</v>
      </c>
      <c r="D43" t="str">
        <f>Lpu_zárt_Fiú_b_20!D3</f>
        <v>-</v>
      </c>
      <c r="E43" t="str">
        <f>Lpu_zárt_Fiú_b_20!E3</f>
        <v>-</v>
      </c>
      <c r="F43" t="str">
        <f>Lpu_zárt_Fiú_b_20!F3</f>
        <v>-</v>
      </c>
      <c r="G43" s="63"/>
      <c r="H43" s="63"/>
      <c r="I43" s="63" t="str">
        <f>Lpu_zárt_Fiú_b_20!G3</f>
        <v>-</v>
      </c>
      <c r="J43" s="63" t="str">
        <f>Lpu_zárt_Fiú_b_20!H3</f>
        <v>-</v>
      </c>
      <c r="K43" s="63">
        <f>Lpu_zárt_Fiú_b_20!I3</f>
        <v>0</v>
      </c>
    </row>
    <row r="44" spans="1:13" ht="13.5" customHeight="1" x14ac:dyDescent="0.35">
      <c r="A44" s="48" t="s">
        <v>33</v>
      </c>
      <c r="B44" t="str">
        <f>Lpu_zárt_Fiú_b_20!B4</f>
        <v>-</v>
      </c>
      <c r="C44" t="str">
        <f>Lpu_zárt_Fiú_b_20!C4</f>
        <v>-</v>
      </c>
      <c r="D44" t="str">
        <f>Lpu_zárt_Fiú_b_20!D4</f>
        <v>-</v>
      </c>
      <c r="E44" t="str">
        <f>Lpu_zárt_Fiú_b_20!E4</f>
        <v>-</v>
      </c>
      <c r="F44" t="str">
        <f>Lpu_zárt_Fiú_b_20!F4</f>
        <v>-</v>
      </c>
      <c r="G44" s="63"/>
      <c r="H44" s="63"/>
      <c r="I44" s="63" t="str">
        <f>Lpu_zárt_Fiú_b_20!G4</f>
        <v>-</v>
      </c>
      <c r="J44" s="63" t="str">
        <f>Lpu_zárt_Fiú_b_20!H4</f>
        <v>-</v>
      </c>
      <c r="K44" s="63">
        <f>Lpu_zárt_Fiú_b_20!I4</f>
        <v>0</v>
      </c>
    </row>
    <row r="45" spans="1:13" ht="13.5" customHeight="1" x14ac:dyDescent="0.35">
      <c r="A45" s="48" t="s">
        <v>34</v>
      </c>
      <c r="B45" t="str">
        <f>Lpu_zárt_Fiú_b_20!B5</f>
        <v>-</v>
      </c>
      <c r="C45" t="str">
        <f>Lpu_zárt_Fiú_b_20!C5</f>
        <v>-</v>
      </c>
      <c r="D45" t="str">
        <f>Lpu_zárt_Fiú_b_20!D5</f>
        <v>-</v>
      </c>
      <c r="E45" t="str">
        <f>Lpu_zárt_Fiú_b_20!E5</f>
        <v>-</v>
      </c>
      <c r="F45" t="str">
        <f>Lpu_zárt_Fiú_b_20!F5</f>
        <v>-</v>
      </c>
      <c r="G45" s="63"/>
      <c r="H45" s="63"/>
      <c r="I45" s="63" t="str">
        <f>Lpu_zárt_Fiú_b_20!G5</f>
        <v>-</v>
      </c>
      <c r="J45" s="63" t="str">
        <f>Lpu_zárt_Fiú_b_20!H5</f>
        <v>-</v>
      </c>
      <c r="K45" s="63">
        <f>Lpu_zárt_Fiú_b_20!I5</f>
        <v>0</v>
      </c>
    </row>
    <row r="46" spans="1:13" ht="13.5" customHeight="1" x14ac:dyDescent="0.4">
      <c r="A46" s="48"/>
      <c r="G46" s="63"/>
      <c r="H46" s="63"/>
      <c r="I46" s="63"/>
      <c r="J46" s="63"/>
      <c r="K46" s="64"/>
    </row>
    <row r="47" spans="1:13" ht="13.5" customHeight="1" x14ac:dyDescent="0.4">
      <c r="A47" t="s">
        <v>66</v>
      </c>
      <c r="G47" s="63"/>
      <c r="H47" s="63"/>
      <c r="I47" s="63"/>
      <c r="J47" s="63"/>
      <c r="K47" s="64"/>
    </row>
    <row r="48" spans="1:13" ht="13.5" customHeight="1" x14ac:dyDescent="0.4">
      <c r="A48" s="48" t="s">
        <v>32</v>
      </c>
      <c r="B48" t="str">
        <f>Lpu_zárt_Fiú_b_20!B31</f>
        <v>-</v>
      </c>
      <c r="F48" t="str">
        <f>Lpu_zárt_Fiú_b_20!F31</f>
        <v>-</v>
      </c>
      <c r="G48" s="63"/>
      <c r="H48" s="63"/>
      <c r="I48" s="63"/>
      <c r="J48" s="63"/>
      <c r="K48" s="64" t="str">
        <f>Lpu_zárt_Fiú_b_20!I31</f>
        <v>-</v>
      </c>
    </row>
    <row r="49" spans="1:11" ht="13.5" customHeight="1" x14ac:dyDescent="0.4">
      <c r="A49" s="48"/>
      <c r="B49" t="str">
        <f>Lpu_zárt_Fiú_b_20!B32</f>
        <v>-</v>
      </c>
      <c r="C49" t="str">
        <f>Lpu_zárt_Fiú_b_20!C32</f>
        <v>-</v>
      </c>
      <c r="G49" s="63"/>
      <c r="H49" s="63"/>
      <c r="I49" s="63"/>
      <c r="J49" s="63" t="str">
        <f>Lpu_zárt_Fiú_b_20!H32</f>
        <v>-</v>
      </c>
      <c r="K49" s="64"/>
    </row>
    <row r="50" spans="1:11" ht="13.5" customHeight="1" x14ac:dyDescent="0.4">
      <c r="A50" s="48"/>
      <c r="B50" t="str">
        <f>Lpu_zárt_Fiú_b_20!B33</f>
        <v>-</v>
      </c>
      <c r="C50" t="str">
        <f>Lpu_zárt_Fiú_b_20!C33</f>
        <v>-</v>
      </c>
      <c r="G50" s="63"/>
      <c r="H50" s="63"/>
      <c r="I50" s="63"/>
      <c r="J50" s="63" t="str">
        <f>Lpu_zárt_Fiú_b_20!H33</f>
        <v>-</v>
      </c>
      <c r="K50" s="64"/>
    </row>
    <row r="51" spans="1:11" ht="13.5" customHeight="1" x14ac:dyDescent="0.4">
      <c r="A51" s="48"/>
      <c r="B51" t="str">
        <f>Lpu_zárt_Fiú_b_20!B34</f>
        <v>-</v>
      </c>
      <c r="C51" t="str">
        <f>Lpu_zárt_Fiú_b_20!C34</f>
        <v>-</v>
      </c>
      <c r="G51" s="63"/>
      <c r="H51" s="63"/>
      <c r="I51" s="63"/>
      <c r="J51" s="63" t="str">
        <f>Lpu_zárt_Fiú_b_20!H34</f>
        <v>-</v>
      </c>
      <c r="K51" s="64"/>
    </row>
    <row r="52" spans="1:11" ht="13.5" customHeight="1" x14ac:dyDescent="0.4">
      <c r="G52" s="63"/>
      <c r="H52" s="63"/>
      <c r="I52" s="63"/>
      <c r="J52" s="63"/>
      <c r="K52" s="64"/>
    </row>
    <row r="53" spans="1:11" ht="13.5" customHeight="1" x14ac:dyDescent="0.4">
      <c r="A53" t="s">
        <v>51</v>
      </c>
      <c r="G53" s="63"/>
      <c r="H53" s="63"/>
      <c r="I53" s="63"/>
      <c r="J53" s="63"/>
      <c r="K53" s="64"/>
    </row>
    <row r="54" spans="1:11" ht="13.5" customHeight="1" x14ac:dyDescent="0.4">
      <c r="A54" s="48" t="s">
        <v>32</v>
      </c>
      <c r="B54" t="str">
        <f>Lpu_Fiú_c_40!B3</f>
        <v>Bertalan Zolta Beke</v>
      </c>
      <c r="C54">
        <f>Lpu_Fiú_c_40!C3</f>
        <v>2007</v>
      </c>
      <c r="D54" t="str">
        <f>Lpu_Fiú_c_40!D3</f>
        <v>Pécs</v>
      </c>
      <c r="E54" t="str">
        <f>Lpu_Fiú_c_40!E3</f>
        <v>Koch Valéria Gimnázium, Általános Iskola, Óvoda és Kollégium</v>
      </c>
      <c r="F54" t="str">
        <f>Lpu_Fiú_c_40!F3</f>
        <v>Baranya</v>
      </c>
      <c r="G54" s="63">
        <f>Lpu_Fiú_c_40!G3</f>
        <v>98</v>
      </c>
      <c r="H54" s="63">
        <f>Lpu_Fiú_c_40!H3</f>
        <v>98</v>
      </c>
      <c r="I54" s="63">
        <f>Lpu_Fiú_c_40!I3</f>
        <v>100</v>
      </c>
      <c r="J54" s="63">
        <f>Lpu_Fiú_c_40!J3</f>
        <v>97</v>
      </c>
      <c r="K54" s="64">
        <f>Lpu_Fiú_c_40!K3</f>
        <v>393</v>
      </c>
    </row>
    <row r="55" spans="1:11" ht="13.5" customHeight="1" x14ac:dyDescent="0.4">
      <c r="A55" s="48" t="s">
        <v>33</v>
      </c>
      <c r="B55" t="str">
        <f>Lpu_Fiú_c_40!B4</f>
        <v>Baksics Dániel</v>
      </c>
      <c r="C55">
        <f>Lpu_Fiú_c_40!C4</f>
        <v>2008</v>
      </c>
      <c r="D55" t="str">
        <f>Lpu_Fiú_c_40!D4</f>
        <v>Pécs</v>
      </c>
      <c r="E55" t="str">
        <f>Lpu_Fiú_c_40!E4</f>
        <v>Pécsi Janus Pannonius Gimnázium</v>
      </c>
      <c r="F55" t="str">
        <f>Lpu_Fiú_c_40!F4</f>
        <v>Baranya</v>
      </c>
      <c r="G55" s="63">
        <f>Lpu_Fiú_c_40!G4</f>
        <v>96</v>
      </c>
      <c r="H55" s="63">
        <f>Lpu_Fiú_c_40!H4</f>
        <v>96</v>
      </c>
      <c r="I55" s="63">
        <f>Lpu_Fiú_c_40!I4</f>
        <v>100</v>
      </c>
      <c r="J55" s="63">
        <f>Lpu_Fiú_c_40!J4</f>
        <v>98</v>
      </c>
      <c r="K55" s="64">
        <f>Lpu_Fiú_c_40!K4</f>
        <v>390</v>
      </c>
    </row>
    <row r="56" spans="1:11" ht="13.5" customHeight="1" x14ac:dyDescent="0.4">
      <c r="A56" s="48" t="s">
        <v>34</v>
      </c>
      <c r="B56" t="str">
        <f>Lpu_Fiú_c_40!B5</f>
        <v>Fodor Márton Olivér</v>
      </c>
      <c r="C56">
        <f>Lpu_Fiú_c_40!C5</f>
        <v>2008</v>
      </c>
      <c r="D56" t="str">
        <f>Lpu_Fiú_c_40!D5</f>
        <v>Pécs</v>
      </c>
      <c r="E56" t="str">
        <f>Lpu_Fiú_c_40!E5</f>
        <v>Pécsi Janus Pannonius Gimnázium</v>
      </c>
      <c r="F56" t="str">
        <f>Lpu_Fiú_c_40!F5</f>
        <v>Baranya</v>
      </c>
      <c r="G56" s="63">
        <f>Lpu_Fiú_c_40!G5</f>
        <v>92</v>
      </c>
      <c r="H56" s="63">
        <f>Lpu_Fiú_c_40!H5</f>
        <v>88</v>
      </c>
      <c r="I56" s="63">
        <f>Lpu_Fiú_c_40!I5</f>
        <v>94</v>
      </c>
      <c r="J56" s="63">
        <f>Lpu_Fiú_c_40!J5</f>
        <v>96</v>
      </c>
      <c r="K56" s="64">
        <f>Lpu_Fiú_c_40!K5</f>
        <v>370</v>
      </c>
    </row>
    <row r="57" spans="1:11" ht="13.5" customHeight="1" x14ac:dyDescent="0.4">
      <c r="G57" s="63"/>
      <c r="H57" s="63"/>
      <c r="I57" s="63"/>
      <c r="J57" s="63"/>
      <c r="K57" s="64"/>
    </row>
    <row r="58" spans="1:11" ht="13.5" customHeight="1" x14ac:dyDescent="0.4">
      <c r="A58" t="s">
        <v>67</v>
      </c>
      <c r="G58" s="63"/>
      <c r="H58" s="63"/>
      <c r="I58" s="63"/>
      <c r="J58" s="63"/>
      <c r="K58" s="64"/>
    </row>
    <row r="59" spans="1:11" ht="13.5" customHeight="1" x14ac:dyDescent="0.4">
      <c r="A59" s="48" t="s">
        <v>32</v>
      </c>
      <c r="B59" s="57" t="str">
        <f>Lpu_Fiú_c_40!B31</f>
        <v>-</v>
      </c>
      <c r="F59" t="str">
        <f>Lpu_Fiú_c_40!F31</f>
        <v>-</v>
      </c>
      <c r="G59" s="63"/>
      <c r="H59" s="63"/>
      <c r="I59" s="63"/>
      <c r="J59" s="63"/>
      <c r="K59" s="64" t="str">
        <f>Lpu_Fiú_c_40!K31</f>
        <v>-</v>
      </c>
    </row>
    <row r="60" spans="1:11" ht="13.5" customHeight="1" x14ac:dyDescent="0.4">
      <c r="A60" s="48"/>
      <c r="B60" s="57" t="str">
        <f>Lpu_Fiú_c_40!B32</f>
        <v>-</v>
      </c>
      <c r="C60" s="57" t="str">
        <f>Lpu_Fiú_c_40!C32</f>
        <v>-</v>
      </c>
      <c r="G60" s="63"/>
      <c r="H60" s="63"/>
      <c r="I60" s="63"/>
      <c r="J60" s="63" t="str">
        <f>Lpu_Fiú_c_40!J32</f>
        <v>-</v>
      </c>
      <c r="K60" s="64"/>
    </row>
    <row r="61" spans="1:11" ht="13.5" customHeight="1" x14ac:dyDescent="0.4">
      <c r="A61" s="48"/>
      <c r="B61" s="57" t="str">
        <f>Lpu_Fiú_c_40!B33</f>
        <v>-</v>
      </c>
      <c r="C61" s="57" t="str">
        <f>Lpu_Fiú_c_40!C33</f>
        <v>-</v>
      </c>
      <c r="G61" s="63"/>
      <c r="H61" s="63"/>
      <c r="I61" s="63"/>
      <c r="J61" s="63" t="str">
        <f>Lpu_Fiú_c_40!J33</f>
        <v>-</v>
      </c>
      <c r="K61" s="64"/>
    </row>
    <row r="62" spans="1:11" ht="13.5" customHeight="1" x14ac:dyDescent="0.4">
      <c r="A62" s="48"/>
      <c r="B62" s="57" t="str">
        <f>Lpu_Fiú_c_40!B34</f>
        <v>-</v>
      </c>
      <c r="C62" s="57" t="str">
        <f>Lpu_Fiú_c_40!C34</f>
        <v>-</v>
      </c>
      <c r="G62" s="63"/>
      <c r="H62" s="63"/>
      <c r="I62" s="63"/>
      <c r="J62" s="63" t="str">
        <f>Lpu_Fiú_c_40!J34</f>
        <v>-</v>
      </c>
      <c r="K62" s="64"/>
    </row>
    <row r="63" spans="1:11" ht="13.5" customHeight="1" x14ac:dyDescent="0.4">
      <c r="G63" s="63"/>
      <c r="H63" s="63"/>
      <c r="I63" s="63"/>
      <c r="J63" s="63"/>
      <c r="K63" s="64"/>
    </row>
    <row r="64" spans="1:11" ht="13.5" customHeight="1" x14ac:dyDescent="0.4">
      <c r="A64" t="s">
        <v>52</v>
      </c>
      <c r="G64" s="63"/>
      <c r="H64" s="63"/>
      <c r="I64" s="63"/>
      <c r="J64" s="63"/>
      <c r="K64" s="64"/>
    </row>
    <row r="65" spans="1:11" ht="13.5" customHeight="1" x14ac:dyDescent="0.4">
      <c r="A65" s="48" t="s">
        <v>32</v>
      </c>
      <c r="B65" t="str">
        <f>Lpu_Leány_a_20!B3</f>
        <v>Erdősi Luca</v>
      </c>
      <c r="C65">
        <f>Lpu_Leány_a_20!C3</f>
        <v>2009</v>
      </c>
      <c r="D65" t="str">
        <f>Lpu_Leány_a_20!D3</f>
        <v>Pécs</v>
      </c>
      <c r="E65" t="str">
        <f>Lpu_Leány_a_20!E3</f>
        <v>Ciszterci Rend Nagy Lajos Gimnáziuma és Kollégiuma</v>
      </c>
      <c r="F65" t="str">
        <f>Lpu_Leány_a_20!F3</f>
        <v>Baranya</v>
      </c>
      <c r="G65" s="63"/>
      <c r="H65" s="63"/>
      <c r="I65" s="63">
        <f>Lpu_Leány_a_20!G3</f>
        <v>72</v>
      </c>
      <c r="J65" s="63">
        <f>Lpu_Leány_a_20!H3</f>
        <v>79</v>
      </c>
      <c r="K65" s="64">
        <f>Lpu_Leány_a_20!I3</f>
        <v>151</v>
      </c>
    </row>
    <row r="66" spans="1:11" ht="13.5" customHeight="1" x14ac:dyDescent="0.4">
      <c r="A66" s="48" t="s">
        <v>33</v>
      </c>
      <c r="B66">
        <f>Lpu_Leány_a_20!B4</f>
        <v>0</v>
      </c>
      <c r="C66">
        <f>Lpu_Leány_a_20!C4</f>
        <v>0</v>
      </c>
      <c r="D66">
        <f>Lpu_Leány_a_20!D4</f>
        <v>0</v>
      </c>
      <c r="E66">
        <f>Lpu_Leány_a_20!E4</f>
        <v>0</v>
      </c>
      <c r="F66">
        <f>Lpu_Leány_a_20!F4</f>
        <v>0</v>
      </c>
      <c r="G66" s="63"/>
      <c r="H66" s="63"/>
      <c r="I66" s="63">
        <f>Lpu_Leány_a_20!G4</f>
        <v>0</v>
      </c>
      <c r="J66" s="63">
        <f>Lpu_Leány_a_20!H4</f>
        <v>0</v>
      </c>
      <c r="K66" s="64">
        <f>Lpu_Leány_a_20!I4</f>
        <v>0</v>
      </c>
    </row>
    <row r="67" spans="1:11" ht="13.5" customHeight="1" x14ac:dyDescent="0.4">
      <c r="A67" s="48" t="s">
        <v>34</v>
      </c>
      <c r="B67" t="str">
        <f>Lpu_Leány_a_20!B5</f>
        <v>Szabó Zsóka</v>
      </c>
      <c r="C67">
        <f>Lpu_Leány_a_20!C5</f>
        <v>2009</v>
      </c>
      <c r="D67" t="str">
        <f>Lpu_Leány_a_20!D5</f>
        <v>Bonyhád</v>
      </c>
      <c r="E67" t="str">
        <f>Lpu_Leány_a_20!E5</f>
        <v>Bonyhádi Petőfi Sándor Evangélikus Gimnázium, Kollégium, Általános Iskola és Alapfokú Művészeti Iskola</v>
      </c>
      <c r="F67" t="str">
        <f>Lpu_Leány_a_20!F5</f>
        <v>Tolna</v>
      </c>
      <c r="G67" s="63"/>
      <c r="H67" s="63"/>
      <c r="I67" s="63">
        <f>Lpu_Leány_a_20!G5</f>
        <v>86</v>
      </c>
      <c r="J67" s="63">
        <f>Lpu_Leány_a_20!H5</f>
        <v>82</v>
      </c>
      <c r="K67" s="64">
        <f>Lpu_Leány_a_20!I5</f>
        <v>168</v>
      </c>
    </row>
    <row r="68" spans="1:11" ht="13.5" customHeight="1" x14ac:dyDescent="0.4">
      <c r="G68" s="63"/>
      <c r="H68" s="63"/>
      <c r="I68" s="63"/>
      <c r="J68" s="63"/>
      <c r="K68" s="64"/>
    </row>
    <row r="69" spans="1:11" ht="13.5" customHeight="1" x14ac:dyDescent="0.4">
      <c r="A69" t="s">
        <v>68</v>
      </c>
      <c r="G69" s="63"/>
      <c r="H69" s="63"/>
      <c r="I69" s="63"/>
      <c r="J69" s="63"/>
      <c r="K69" s="64"/>
    </row>
    <row r="70" spans="1:11" ht="13.5" customHeight="1" x14ac:dyDescent="0.4">
      <c r="A70" s="48" t="s">
        <v>32</v>
      </c>
      <c r="B70" t="str">
        <f>Lpu_Leány_a_20!B31</f>
        <v>-</v>
      </c>
      <c r="F70" t="str">
        <f>Lpu_Leány_a_20!F31</f>
        <v>-</v>
      </c>
      <c r="G70" s="63"/>
      <c r="H70" s="63"/>
      <c r="I70" s="63"/>
      <c r="J70" s="63"/>
      <c r="K70" s="64" t="str">
        <f>Lpu_Leány_a_20!I31</f>
        <v>-</v>
      </c>
    </row>
    <row r="71" spans="1:11" ht="13.5" customHeight="1" x14ac:dyDescent="0.4">
      <c r="A71" s="48"/>
      <c r="B71" t="str">
        <f>Lpu_Leány_a_20!B32</f>
        <v>-</v>
      </c>
      <c r="C71" t="str">
        <f>Lpu_Leány_a_20!C32</f>
        <v>-</v>
      </c>
      <c r="G71" s="63"/>
      <c r="H71" s="63"/>
      <c r="I71" s="63"/>
      <c r="J71" s="63" t="str">
        <f>Lpu_Leány_a_20!H32</f>
        <v>-</v>
      </c>
      <c r="K71" s="64"/>
    </row>
    <row r="72" spans="1:11" ht="13.5" customHeight="1" x14ac:dyDescent="0.4">
      <c r="A72" s="48"/>
      <c r="B72" t="str">
        <f>Lpu_Leány_a_20!B33</f>
        <v>-</v>
      </c>
      <c r="C72" t="str">
        <f>Lpu_Leány_a_20!C33</f>
        <v>-</v>
      </c>
      <c r="G72" s="63"/>
      <c r="H72" s="63"/>
      <c r="I72" s="63"/>
      <c r="J72" s="63" t="str">
        <f>Lpu_Leány_a_20!H33</f>
        <v>-</v>
      </c>
      <c r="K72" s="64"/>
    </row>
    <row r="73" spans="1:11" ht="13.5" customHeight="1" x14ac:dyDescent="0.4">
      <c r="A73" s="48"/>
      <c r="B73" t="str">
        <f>Lpu_Leány_a_20!B34</f>
        <v>-</v>
      </c>
      <c r="C73" t="str">
        <f>Lpu_Leány_a_20!C34</f>
        <v>-</v>
      </c>
      <c r="G73" s="63"/>
      <c r="H73" s="63"/>
      <c r="I73" s="63"/>
      <c r="J73" s="63" t="str">
        <f>Lpu_Leány_a_20!H34</f>
        <v>-</v>
      </c>
      <c r="K73" s="64"/>
    </row>
    <row r="74" spans="1:11" ht="13.5" customHeight="1" x14ac:dyDescent="0.4">
      <c r="A74" s="48"/>
      <c r="G74" s="63"/>
      <c r="H74" s="63"/>
      <c r="I74" s="63"/>
      <c r="J74" s="63"/>
      <c r="K74" s="64"/>
    </row>
    <row r="75" spans="1:11" ht="13.5" customHeight="1" x14ac:dyDescent="0.4">
      <c r="A75" t="s">
        <v>53</v>
      </c>
      <c r="G75" s="63"/>
      <c r="H75" s="63"/>
      <c r="I75" s="63"/>
      <c r="J75" s="63"/>
      <c r="K75" s="64"/>
    </row>
    <row r="76" spans="1:11" ht="13.5" customHeight="1" x14ac:dyDescent="0.4">
      <c r="A76" s="48" t="s">
        <v>32</v>
      </c>
      <c r="B76" t="str">
        <f>Lpu_zárt_Leány_a_20!B3</f>
        <v>Wiesner Csenge Zsófi</v>
      </c>
      <c r="C76">
        <f>Lpu_zárt_Leány_a_20!C3</f>
        <v>2009</v>
      </c>
      <c r="D76" t="str">
        <f>Lpu_zárt_Leány_a_20!D3</f>
        <v>Pécs</v>
      </c>
      <c r="E76" t="str">
        <f>Lpu_zárt_Leány_a_20!E3</f>
        <v>Baptista Szeretetszolgálat EJSZ Széchenyi István Gimnáziuma és Technikuma</v>
      </c>
      <c r="F76" t="str">
        <f>Lpu_zárt_Leány_a_20!F3</f>
        <v>Baranya</v>
      </c>
      <c r="G76" s="63"/>
      <c r="H76" s="63"/>
      <c r="I76" s="63">
        <f>Lpu_zárt_Leány_a_20!G3</f>
        <v>98</v>
      </c>
      <c r="J76" s="63">
        <f>Lpu_zárt_Leány_a_20!H3</f>
        <v>94</v>
      </c>
      <c r="K76" s="64">
        <f>Lpu_zárt_Leány_a_20!I3</f>
        <v>192</v>
      </c>
    </row>
    <row r="77" spans="1:11" ht="13.5" customHeight="1" x14ac:dyDescent="0.4">
      <c r="A77" s="48" t="s">
        <v>33</v>
      </c>
      <c r="B77" t="str">
        <f>Lpu_zárt_Leány_a_20!B4</f>
        <v>Molnár Luca</v>
      </c>
      <c r="C77">
        <f>Lpu_zárt_Leány_a_20!C4</f>
        <v>2009</v>
      </c>
      <c r="D77" t="str">
        <f>Lpu_zárt_Leány_a_20!D4</f>
        <v>Pécs</v>
      </c>
      <c r="E77" t="str">
        <f>Lpu_zárt_Leány_a_20!E4</f>
        <v>Szent Mór Katolikus Óvoda, Általános Iskola, Alapfokú Művészeti Iskola és Gimnázium</v>
      </c>
      <c r="F77" t="str">
        <f>Lpu_zárt_Leány_a_20!F4</f>
        <v>Baranya</v>
      </c>
      <c r="G77" s="63"/>
      <c r="H77" s="63"/>
      <c r="I77" s="63">
        <f>Lpu_zárt_Leány_a_20!G4</f>
        <v>98</v>
      </c>
      <c r="J77" s="63">
        <f>Lpu_zárt_Leány_a_20!H4</f>
        <v>92</v>
      </c>
      <c r="K77" s="64">
        <f>Lpu_zárt_Leány_a_20!I4</f>
        <v>190</v>
      </c>
    </row>
    <row r="78" spans="1:11" ht="13.5" customHeight="1" x14ac:dyDescent="0.4">
      <c r="A78" s="48" t="s">
        <v>34</v>
      </c>
      <c r="B78" t="str">
        <f>Lpu_zárt_Leány_a_20!B5</f>
        <v>Várkonyi Emma Róza</v>
      </c>
      <c r="C78">
        <f>Lpu_zárt_Leány_a_20!C5</f>
        <v>2010</v>
      </c>
      <c r="D78" t="str">
        <f>Lpu_zárt_Leány_a_20!D5</f>
        <v>Pécs</v>
      </c>
      <c r="E78" t="str">
        <f>Lpu_zárt_Leány_a_20!E5</f>
        <v>Pécsi Református Kollégium Gimnáziuma, Technikuma, Szakképző Iskolája,  Általános Iskolája, Óvodája, Alapfokú Művészeti Iskolája és Diákotthona</v>
      </c>
      <c r="F78" t="str">
        <f>Lpu_zárt_Leány_a_20!F5</f>
        <v>Baranya</v>
      </c>
      <c r="G78" s="63"/>
      <c r="H78" s="63"/>
      <c r="I78" s="63">
        <f>Lpu_zárt_Leány_a_20!G5</f>
        <v>94</v>
      </c>
      <c r="J78" s="63">
        <f>Lpu_zárt_Leány_a_20!H5</f>
        <v>91</v>
      </c>
      <c r="K78" s="64">
        <f>Lpu_zárt_Leány_a_20!I5</f>
        <v>185</v>
      </c>
    </row>
    <row r="79" spans="1:11" ht="13.5" customHeight="1" x14ac:dyDescent="0.4">
      <c r="A79" s="48"/>
      <c r="G79" s="63"/>
      <c r="H79" s="63"/>
      <c r="I79" s="63"/>
      <c r="J79" s="63"/>
      <c r="K79" s="64"/>
    </row>
    <row r="80" spans="1:11" ht="13.5" customHeight="1" x14ac:dyDescent="0.4">
      <c r="A80" t="s">
        <v>69</v>
      </c>
      <c r="G80" s="63"/>
      <c r="H80" s="63"/>
      <c r="I80" s="63"/>
      <c r="J80" s="63"/>
      <c r="K80" s="64"/>
    </row>
    <row r="81" spans="1:13" ht="13.5" customHeight="1" x14ac:dyDescent="0.4">
      <c r="A81" s="48" t="s">
        <v>32</v>
      </c>
      <c r="B81" s="79" t="str">
        <f>Lpu_zárt_Leány_a_20!B16</f>
        <v>Szent Mór Katolikus Óvoda, Általános Iskola, Alapfokú Művészeti Iskola és Gimnázium</v>
      </c>
      <c r="F81" s="79" t="str">
        <f>Lpu_zárt_Leány_a_20!F16</f>
        <v>Baranya</v>
      </c>
      <c r="G81" s="63"/>
      <c r="H81" s="63"/>
      <c r="I81" s="63"/>
      <c r="J81" s="63"/>
      <c r="K81" s="64">
        <f>Lpu_zárt_Leány_a_20!I16</f>
        <v>552</v>
      </c>
    </row>
    <row r="82" spans="1:13" ht="13.5" customHeight="1" x14ac:dyDescent="0.35">
      <c r="A82" s="48"/>
      <c r="B82" t="str">
        <f>Lpu_zárt_Leány_a_20!B17</f>
        <v>Molnár Luca</v>
      </c>
      <c r="C82">
        <f>Lpu_zárt_Leány_a_20!C17</f>
        <v>2009</v>
      </c>
      <c r="D82" t="str">
        <f>Lpu_zárt_Leány_a_20!D17</f>
        <v>Pécs</v>
      </c>
      <c r="E82" t="str">
        <f>Lpu_zárt_Leány_a_20!E17</f>
        <v>Szent Mór Katolikus Óvoda, Általános Iskola, Alapfokú Művészeti Iskola és Gimnázium</v>
      </c>
      <c r="F82" t="str">
        <f>Lpu_zárt_Leány_a_20!F17</f>
        <v>Baranya</v>
      </c>
      <c r="I82">
        <f>Lpu_zárt_Leány_a_20!G17</f>
        <v>98</v>
      </c>
      <c r="J82">
        <f>Lpu_zárt_Leány_a_20!H17</f>
        <v>92</v>
      </c>
      <c r="K82">
        <f>Lpu_zárt_Leány_a_20!I17</f>
        <v>190</v>
      </c>
      <c r="L82">
        <f>Lpu_zárt_Leány_a_20!J17</f>
        <v>0</v>
      </c>
      <c r="M82">
        <f>Lpu_zárt_Leány_a_20!K17</f>
        <v>0</v>
      </c>
    </row>
    <row r="83" spans="1:13" ht="13.5" customHeight="1" x14ac:dyDescent="0.35">
      <c r="A83" s="48"/>
      <c r="B83" t="str">
        <f>Lpu_zárt_Leány_a_20!B18</f>
        <v>Kovács Lotti</v>
      </c>
      <c r="C83">
        <f>Lpu_zárt_Leány_a_20!C18</f>
        <v>2009</v>
      </c>
      <c r="D83" t="str">
        <f>Lpu_zárt_Leány_a_20!D18</f>
        <v>Pécs</v>
      </c>
      <c r="E83" t="str">
        <f>Lpu_zárt_Leány_a_20!E18</f>
        <v>Szent Mór Katolikus Óvoda, Általános Iskola, Alapfokú Művészeti Iskola és Gimnázium</v>
      </c>
      <c r="F83" t="str">
        <f>Lpu_zárt_Leány_a_20!F18</f>
        <v>Baranya</v>
      </c>
      <c r="I83">
        <f>Lpu_zárt_Leány_a_20!G18</f>
        <v>91</v>
      </c>
      <c r="J83">
        <f>Lpu_zárt_Leány_a_20!H18</f>
        <v>91</v>
      </c>
      <c r="K83">
        <f>Lpu_zárt_Leány_a_20!I18</f>
        <v>182</v>
      </c>
      <c r="L83">
        <f>Lpu_zárt_Leány_a_20!J18</f>
        <v>0</v>
      </c>
      <c r="M83">
        <f>Lpu_zárt_Leány_a_20!K18</f>
        <v>0</v>
      </c>
    </row>
    <row r="84" spans="1:13" ht="13.5" customHeight="1" x14ac:dyDescent="0.35">
      <c r="A84" s="48"/>
      <c r="B84" t="str">
        <f>Lpu_zárt_Leány_a_20!B19</f>
        <v>Haász Janka Magdolna</v>
      </c>
      <c r="C84">
        <f>Lpu_zárt_Leány_a_20!C19</f>
        <v>2009</v>
      </c>
      <c r="D84" t="str">
        <f>Lpu_zárt_Leány_a_20!D19</f>
        <v>Pécs</v>
      </c>
      <c r="E84" t="str">
        <f>Lpu_zárt_Leány_a_20!E19</f>
        <v>Szent Mór Katolikus Óvoda, Általános Iskola, Alapfokú Művészeti Iskola és Gimnázium</v>
      </c>
      <c r="F84" t="str">
        <f>Lpu_zárt_Leány_a_20!F19</f>
        <v>Baranya</v>
      </c>
      <c r="I84">
        <f>Lpu_zárt_Leány_a_20!G19</f>
        <v>91</v>
      </c>
      <c r="J84">
        <f>Lpu_zárt_Leány_a_20!H19</f>
        <v>89</v>
      </c>
      <c r="K84">
        <f>Lpu_zárt_Leány_a_20!I19</f>
        <v>180</v>
      </c>
      <c r="L84">
        <f>Lpu_zárt_Leány_a_20!J19</f>
        <v>0</v>
      </c>
      <c r="M84">
        <f>Lpu_zárt_Leány_a_20!K19</f>
        <v>0</v>
      </c>
    </row>
    <row r="85" spans="1:13" ht="13.5" customHeight="1" x14ac:dyDescent="0.4">
      <c r="G85" s="63"/>
      <c r="H85" s="63"/>
      <c r="I85" s="63"/>
      <c r="J85" s="63"/>
      <c r="K85" s="64"/>
    </row>
    <row r="86" spans="1:13" ht="13.5" customHeight="1" x14ac:dyDescent="0.4">
      <c r="A86" t="s">
        <v>54</v>
      </c>
      <c r="G86" s="63"/>
      <c r="H86" s="63"/>
      <c r="I86" s="63"/>
      <c r="J86" s="63"/>
      <c r="K86" s="64"/>
    </row>
    <row r="87" spans="1:13" ht="13.5" customHeight="1" x14ac:dyDescent="0.4">
      <c r="A87" s="48" t="s">
        <v>32</v>
      </c>
      <c r="B87" t="str">
        <f>Lpu_Leány_b_20!B4</f>
        <v>Révész Viktória</v>
      </c>
      <c r="C87">
        <f>Lpu_Leány_b_20!C4</f>
        <v>2006</v>
      </c>
      <c r="D87" t="str">
        <f>Lpu_Leány_b_20!D4</f>
        <v>Pécs</v>
      </c>
      <c r="E87" t="str">
        <f>Lpu_Leány_b_20!E4</f>
        <v>Baptista Szeretetszolgálat EJSZ Széchenyi István Gimnáziuma és Technikuma</v>
      </c>
      <c r="F87" t="str">
        <f>Lpu_Leány_b_20!F4</f>
        <v>Baranya</v>
      </c>
      <c r="G87" s="63"/>
      <c r="H87" s="63"/>
      <c r="I87" s="63">
        <f>Lpu_Leány_b_20!G4</f>
        <v>79</v>
      </c>
      <c r="J87" s="63">
        <f>Lpu_Leány_b_20!H4</f>
        <v>75</v>
      </c>
      <c r="K87" s="64">
        <f>Lpu_Leány_b_20!I4</f>
        <v>154</v>
      </c>
    </row>
    <row r="88" spans="1:13" ht="13.5" customHeight="1" x14ac:dyDescent="0.4">
      <c r="A88" s="48" t="s">
        <v>33</v>
      </c>
      <c r="B88" t="str">
        <f>Lpu_Leány_b_20!B3</f>
        <v>Polgár Dalma Nóra</v>
      </c>
      <c r="C88">
        <f>Lpu_Leány_b_20!C3</f>
        <v>2004</v>
      </c>
      <c r="D88" t="str">
        <f>Lpu_Leány_b_20!D3</f>
        <v>Szentlőrinc</v>
      </c>
      <c r="E88" t="str">
        <f>Lpu_Leány_b_20!E3</f>
        <v>Déli ASzC Ujhelyi Imre Mezőgazdasági Technikum, Szakképző Iskola és Kollégium</v>
      </c>
      <c r="F88" t="str">
        <f>Lpu_Leány_b_20!F3</f>
        <v>Baranya</v>
      </c>
      <c r="G88" s="63"/>
      <c r="H88" s="63"/>
      <c r="I88" s="63">
        <f>Lpu_Leány_b_20!G3</f>
        <v>78</v>
      </c>
      <c r="J88" s="63">
        <f>Lpu_Leány_b_20!H3</f>
        <v>76</v>
      </c>
      <c r="K88" s="64">
        <f>Lpu_Leány_b_20!I3</f>
        <v>154</v>
      </c>
    </row>
    <row r="89" spans="1:13" ht="13.5" customHeight="1" x14ac:dyDescent="0.4">
      <c r="A89" s="48" t="s">
        <v>34</v>
      </c>
      <c r="B89" t="str">
        <f>Lpu_Leány_b_20!B5</f>
        <v>Sasvári Boróka</v>
      </c>
      <c r="C89">
        <f>Lpu_Leány_b_20!C5</f>
        <v>2005</v>
      </c>
      <c r="D89" t="str">
        <f>Lpu_Leány_b_20!D5</f>
        <v>Pécs</v>
      </c>
      <c r="E89" t="str">
        <f>Lpu_Leány_b_20!E5</f>
        <v>Baptista Szeretetszolgálat EJSZ Széchenyi István Gimnáziuma és Technikuma</v>
      </c>
      <c r="F89" t="str">
        <f>Lpu_Leány_b_20!F5</f>
        <v>Baranya</v>
      </c>
      <c r="G89" s="63"/>
      <c r="H89" s="63"/>
      <c r="I89" s="63">
        <f>Lpu_Leány_b_20!G5</f>
        <v>72</v>
      </c>
      <c r="J89" s="63">
        <f>Lpu_Leány_b_20!H5</f>
        <v>73</v>
      </c>
      <c r="K89" s="64">
        <f>Lpu_Leány_b_20!I5</f>
        <v>145</v>
      </c>
    </row>
    <row r="90" spans="1:13" ht="13.5" customHeight="1" x14ac:dyDescent="0.4">
      <c r="G90" s="63"/>
      <c r="H90" s="63"/>
      <c r="I90" s="63"/>
      <c r="J90" s="63"/>
      <c r="K90" s="64"/>
    </row>
    <row r="91" spans="1:13" ht="13.5" customHeight="1" x14ac:dyDescent="0.4">
      <c r="A91" t="s">
        <v>70</v>
      </c>
      <c r="G91" s="63"/>
      <c r="H91" s="63"/>
      <c r="I91" s="63"/>
      <c r="J91" s="63"/>
      <c r="K91" s="64"/>
    </row>
    <row r="92" spans="1:13" ht="13.5" customHeight="1" x14ac:dyDescent="0.4">
      <c r="A92" s="48" t="s">
        <v>32</v>
      </c>
      <c r="B92" t="str">
        <f>Lpu_Leány_b_20!B60</f>
        <v>Déli ASzC Ujhelyi Imre Mezőgazdasági Technikum, Szakképző Iskola és Kollégium</v>
      </c>
      <c r="F92" t="str">
        <f>Lpu_Leány_b_20!F60</f>
        <v>Baranya</v>
      </c>
      <c r="G92" s="63"/>
      <c r="H92" s="63"/>
      <c r="I92" s="63"/>
      <c r="J92" s="63"/>
      <c r="K92" s="64">
        <f>Lpu_Leány_b_20!I60</f>
        <v>419</v>
      </c>
    </row>
    <row r="93" spans="1:13" ht="13.5" customHeight="1" x14ac:dyDescent="0.35">
      <c r="A93" s="48"/>
      <c r="B93" t="str">
        <f>Lpu_Leány_b_20!B61</f>
        <v>Polgár Dalma Nóra</v>
      </c>
      <c r="C93">
        <f>Lpu_Leány_b_20!C61</f>
        <v>2004</v>
      </c>
      <c r="D93" t="str">
        <f>Lpu_Leány_b_20!D61</f>
        <v>Szentlőrinc</v>
      </c>
      <c r="E93" t="str">
        <f>Lpu_Leány_b_20!E61</f>
        <v>Déli ASzC Ujhelyi Imre Mezőgazdasági Technikum, Szakképző Iskola és Kollégium</v>
      </c>
      <c r="F93" t="str">
        <f>Lpu_Leány_b_20!F61</f>
        <v>Baranya</v>
      </c>
      <c r="I93">
        <f>Lpu_Leány_b_20!G61</f>
        <v>78</v>
      </c>
      <c r="J93">
        <f>Lpu_Leány_b_20!H61</f>
        <v>76</v>
      </c>
      <c r="K93">
        <f>Lpu_Leány_b_20!I61</f>
        <v>154</v>
      </c>
      <c r="L93">
        <f>Lpu_Leány_b_20!J61</f>
        <v>0</v>
      </c>
      <c r="M93">
        <f>Lpu_Leány_b_20!K62</f>
        <v>0</v>
      </c>
    </row>
    <row r="94" spans="1:13" ht="13.5" customHeight="1" x14ac:dyDescent="0.35">
      <c r="A94" s="48"/>
      <c r="B94" t="str">
        <f>Lpu_Leány_b_20!B62</f>
        <v>Pölöskei Napsugár</v>
      </c>
      <c r="C94">
        <f>Lpu_Leány_b_20!C62</f>
        <v>2004</v>
      </c>
      <c r="D94" t="str">
        <f>Lpu_Leány_b_20!D62</f>
        <v>Szentlőrinc</v>
      </c>
      <c r="E94" t="str">
        <f>Lpu_Leány_b_20!E62</f>
        <v>Déli ASzC Ujhelyi Imre Mezőgazdasági Technikum, Szakképző Iskola és Kollégium</v>
      </c>
      <c r="F94" t="str">
        <f>Lpu_Leány_b_20!F62</f>
        <v>Baranya</v>
      </c>
      <c r="I94">
        <f>Lpu_Leány_b_20!G62</f>
        <v>68</v>
      </c>
      <c r="J94">
        <f>Lpu_Leány_b_20!H62</f>
        <v>69</v>
      </c>
      <c r="K94">
        <f>Lpu_Leány_b_20!I62</f>
        <v>137</v>
      </c>
      <c r="L94">
        <f>Lpu_Leány_b_20!J62</f>
        <v>0</v>
      </c>
      <c r="M94">
        <f>Lpu_Leány_b_20!K63</f>
        <v>0</v>
      </c>
    </row>
    <row r="95" spans="1:13" ht="13.5" customHeight="1" x14ac:dyDescent="0.35">
      <c r="A95" s="48"/>
      <c r="B95" t="str">
        <f>Lpu_Leány_b_20!B63</f>
        <v>Szalai Fanni</v>
      </c>
      <c r="C95">
        <f>Lpu_Leány_b_20!C63</f>
        <v>2007</v>
      </c>
      <c r="D95" t="str">
        <f>Lpu_Leány_b_20!D63</f>
        <v>Szentlőrinc</v>
      </c>
      <c r="E95" t="str">
        <f>Lpu_Leány_b_20!E63</f>
        <v>Déli ASzC Ujhelyi Imre Mezőgazdasági Technikum, Szakképző Iskola és Kollégium</v>
      </c>
      <c r="F95" t="str">
        <f>Lpu_Leány_b_20!F63</f>
        <v>Baranya</v>
      </c>
      <c r="I95">
        <f>Lpu_Leány_b_20!G63</f>
        <v>68</v>
      </c>
      <c r="J95">
        <f>Lpu_Leány_b_20!H63</f>
        <v>60</v>
      </c>
      <c r="K95">
        <f>Lpu_Leány_b_20!I63</f>
        <v>128</v>
      </c>
      <c r="L95">
        <f>Lpu_Leány_b_20!J63</f>
        <v>0</v>
      </c>
      <c r="M95">
        <f>Lpu_Leány_b_20!K64</f>
        <v>0</v>
      </c>
    </row>
    <row r="96" spans="1:13" ht="13.5" customHeight="1" x14ac:dyDescent="0.4">
      <c r="A96" s="48"/>
      <c r="G96" s="63"/>
      <c r="H96" s="63"/>
      <c r="I96" s="63"/>
      <c r="J96" s="63"/>
      <c r="K96" s="64"/>
    </row>
    <row r="97" spans="1:11" ht="13.5" customHeight="1" x14ac:dyDescent="0.4">
      <c r="A97" t="s">
        <v>55</v>
      </c>
      <c r="G97" s="63"/>
      <c r="H97" s="63"/>
      <c r="I97" s="63"/>
      <c r="J97" s="63"/>
      <c r="K97" s="64"/>
    </row>
    <row r="98" spans="1:11" ht="13.5" customHeight="1" x14ac:dyDescent="0.4">
      <c r="A98" s="48" t="s">
        <v>32</v>
      </c>
      <c r="B98" t="str">
        <f>Lpu_zárt_Leány_b_20!B3</f>
        <v>-</v>
      </c>
      <c r="C98" t="str">
        <f>Lpu_zárt_Leány_b_20!C3</f>
        <v>-</v>
      </c>
      <c r="D98" t="str">
        <f>Lpu_zárt_Leány_b_20!D3</f>
        <v>-</v>
      </c>
      <c r="E98" t="str">
        <f>Lpu_zárt_Leány_b_20!E3</f>
        <v>-</v>
      </c>
      <c r="F98" t="str">
        <f>Lpu_zárt_Leány_b_20!F3</f>
        <v>-</v>
      </c>
      <c r="G98" s="63"/>
      <c r="H98" s="63"/>
      <c r="I98" s="63"/>
      <c r="J98" s="63"/>
      <c r="K98" s="64"/>
    </row>
    <row r="99" spans="1:11" ht="13.5" customHeight="1" x14ac:dyDescent="0.4">
      <c r="A99" s="48" t="s">
        <v>33</v>
      </c>
      <c r="B99" t="str">
        <f>Lpu_zárt_Leány_b_20!B4</f>
        <v>-</v>
      </c>
      <c r="C99" t="str">
        <f>Lpu_zárt_Leány_b_20!C4</f>
        <v>-</v>
      </c>
      <c r="D99" t="str">
        <f>Lpu_zárt_Leány_b_20!D4</f>
        <v>-</v>
      </c>
      <c r="E99" t="str">
        <f>Lpu_zárt_Leány_b_20!E4</f>
        <v>-</v>
      </c>
      <c r="F99" t="str">
        <f>Lpu_zárt_Leány_b_20!F4</f>
        <v>-</v>
      </c>
      <c r="G99" s="63"/>
      <c r="H99" s="63"/>
      <c r="I99" s="63"/>
      <c r="J99" s="63"/>
      <c r="K99" s="64"/>
    </row>
    <row r="100" spans="1:11" ht="13.5" customHeight="1" x14ac:dyDescent="0.4">
      <c r="A100" s="48" t="s">
        <v>34</v>
      </c>
      <c r="B100" t="str">
        <f>Lpu_zárt_Leány_b_20!B5</f>
        <v>-</v>
      </c>
      <c r="C100" t="str">
        <f>Lpu_zárt_Leány_b_20!C5</f>
        <v>-</v>
      </c>
      <c r="D100" t="str">
        <f>Lpu_zárt_Leány_b_20!D5</f>
        <v>-</v>
      </c>
      <c r="E100" t="str">
        <f>Lpu_zárt_Leány_b_20!E5</f>
        <v>-</v>
      </c>
      <c r="F100" t="str">
        <f>Lpu_zárt_Leány_b_20!F5</f>
        <v>-</v>
      </c>
      <c r="G100" s="63"/>
      <c r="H100" s="63"/>
      <c r="I100" s="63"/>
      <c r="J100" s="63"/>
      <c r="K100" s="64"/>
    </row>
    <row r="101" spans="1:11" ht="13.5" customHeight="1" x14ac:dyDescent="0.4">
      <c r="A101" s="48"/>
      <c r="G101" s="63"/>
      <c r="H101" s="63"/>
      <c r="I101" s="63"/>
      <c r="J101" s="63"/>
      <c r="K101" s="64"/>
    </row>
    <row r="102" spans="1:11" ht="13.5" customHeight="1" x14ac:dyDescent="0.4">
      <c r="A102" t="s">
        <v>71</v>
      </c>
      <c r="G102" s="63"/>
      <c r="H102" s="63"/>
      <c r="I102" s="63"/>
      <c r="J102" s="63"/>
      <c r="K102" s="64"/>
    </row>
    <row r="103" spans="1:11" ht="13.5" customHeight="1" x14ac:dyDescent="0.4">
      <c r="A103" s="48" t="s">
        <v>32</v>
      </c>
      <c r="B103" t="str">
        <f>Lpu_zárt_Leány_b_20!B31</f>
        <v>-</v>
      </c>
      <c r="F103" t="str">
        <f>Lpu_zárt_Leány_b_20!F31</f>
        <v>-</v>
      </c>
      <c r="G103" s="63"/>
      <c r="H103" s="63"/>
      <c r="I103" s="63"/>
      <c r="J103" s="63"/>
      <c r="K103" s="64" t="str">
        <f>Lpu_zárt_Leány_b_20!I31</f>
        <v>-</v>
      </c>
    </row>
    <row r="104" spans="1:11" ht="13.5" customHeight="1" x14ac:dyDescent="0.4">
      <c r="A104" s="48"/>
      <c r="B104" t="str">
        <f>Lpu_zárt_Leány_b_20!B32</f>
        <v>-</v>
      </c>
      <c r="C104">
        <f>Lpu_zárt_Leány_b_20!C32</f>
        <v>0</v>
      </c>
      <c r="G104" s="63"/>
      <c r="H104" s="63"/>
      <c r="I104" s="63"/>
      <c r="J104" s="63" t="str">
        <f>Lpu_zárt_Leány_b_20!H32</f>
        <v>-</v>
      </c>
      <c r="K104" s="64"/>
    </row>
    <row r="105" spans="1:11" ht="13.5" customHeight="1" x14ac:dyDescent="0.4">
      <c r="A105" s="48"/>
      <c r="B105" t="str">
        <f>Lpu_zárt_Leány_b_20!B33</f>
        <v>-</v>
      </c>
      <c r="C105">
        <f>Lpu_zárt_Leány_b_20!C33</f>
        <v>0</v>
      </c>
      <c r="G105" s="63"/>
      <c r="H105" s="63"/>
      <c r="I105" s="63"/>
      <c r="J105" s="63" t="str">
        <f>Lpu_zárt_Leány_b_20!H33</f>
        <v>-</v>
      </c>
      <c r="K105" s="64"/>
    </row>
    <row r="106" spans="1:11" ht="13.5" customHeight="1" x14ac:dyDescent="0.4">
      <c r="A106" s="48"/>
      <c r="B106" t="str">
        <f>Lpu_zárt_Leány_b_20!B34</f>
        <v>-</v>
      </c>
      <c r="C106">
        <f>Lpu_zárt_Leány_b_20!C34</f>
        <v>0</v>
      </c>
      <c r="G106" s="63"/>
      <c r="H106" s="63"/>
      <c r="I106" s="63"/>
      <c r="J106" s="63" t="str">
        <f>Lpu_zárt_Leány_b_20!H34</f>
        <v>-</v>
      </c>
      <c r="K106" s="64"/>
    </row>
    <row r="107" spans="1:11" ht="13.5" customHeight="1" x14ac:dyDescent="0.4">
      <c r="A107" s="48"/>
      <c r="G107" s="63"/>
      <c r="H107" s="63"/>
      <c r="I107" s="63"/>
      <c r="J107" s="63"/>
      <c r="K107" s="64"/>
    </row>
    <row r="108" spans="1:11" ht="13.5" customHeight="1" x14ac:dyDescent="0.4">
      <c r="A108" t="s">
        <v>72</v>
      </c>
      <c r="G108" s="63"/>
      <c r="H108" s="63"/>
      <c r="I108" s="63"/>
      <c r="J108" s="63"/>
      <c r="K108" s="64"/>
    </row>
    <row r="109" spans="1:11" ht="13.5" customHeight="1" x14ac:dyDescent="0.4">
      <c r="A109" s="48" t="s">
        <v>32</v>
      </c>
      <c r="B109" t="str">
        <f>Lpu_Leány_c_40!B3</f>
        <v>Juronics Anna Boglárka</v>
      </c>
      <c r="C109">
        <f>Lpu_Leány_c_40!C3</f>
        <v>2008</v>
      </c>
      <c r="D109" t="str">
        <f>Lpu_Leány_c_40!D3</f>
        <v>Pécs</v>
      </c>
      <c r="E109" t="str">
        <f>Lpu_Leány_c_40!E3</f>
        <v>Ciszterci Rend Nagy Lajos Gimnáziuma és Kollégiuma</v>
      </c>
      <c r="F109" s="79" t="str">
        <f>Lpu_Leány_c_40!F3</f>
        <v>Baranya</v>
      </c>
      <c r="G109" s="63">
        <f>Lpu_Leány_c_40!G3</f>
        <v>100</v>
      </c>
      <c r="H109" s="63">
        <f>Lpu_Leány_c_40!H3</f>
        <v>98</v>
      </c>
      <c r="I109" s="63">
        <f>Lpu_Leány_c_40!I3</f>
        <v>98</v>
      </c>
      <c r="J109" s="63">
        <f>Lpu_Leány_c_40!J3</f>
        <v>99</v>
      </c>
      <c r="K109" s="64">
        <f>Lpu_Leány_c_40!K3</f>
        <v>395</v>
      </c>
    </row>
    <row r="110" spans="1:11" ht="13.5" customHeight="1" x14ac:dyDescent="0.4">
      <c r="A110" s="48" t="s">
        <v>33</v>
      </c>
      <c r="B110" t="str">
        <f>Lpu_Leány_c_40!B4</f>
        <v>Molnár Kata</v>
      </c>
      <c r="C110">
        <f>Lpu_Leány_c_40!C4</f>
        <v>2007</v>
      </c>
      <c r="D110" t="str">
        <f>Lpu_Leány_c_40!D4</f>
        <v>Pécs</v>
      </c>
      <c r="E110" t="str">
        <f>Lpu_Leány_c_40!E4</f>
        <v>Baptista Szeretetszolgálat EJSZ Széchenyi István Gimnáziuma és Technikuma</v>
      </c>
      <c r="F110" s="79" t="str">
        <f>Lpu_Leány_c_40!F4</f>
        <v>Baranya</v>
      </c>
      <c r="G110" s="63">
        <f>Lpu_Leány_c_40!G4</f>
        <v>97</v>
      </c>
      <c r="H110" s="63">
        <f>Lpu_Leány_c_40!H4</f>
        <v>99</v>
      </c>
      <c r="I110" s="63">
        <f>Lpu_Leány_c_40!I4</f>
        <v>98</v>
      </c>
      <c r="J110" s="63">
        <f>Lpu_Leány_c_40!J4</f>
        <v>98</v>
      </c>
      <c r="K110" s="64">
        <f>Lpu_Leány_c_40!K4</f>
        <v>392</v>
      </c>
    </row>
    <row r="111" spans="1:11" ht="13.5" customHeight="1" x14ac:dyDescent="0.4">
      <c r="A111" s="48" t="s">
        <v>34</v>
      </c>
      <c r="B111" t="str">
        <f>Lpu_Leány_c_40!B5</f>
        <v>Héra Georgina</v>
      </c>
      <c r="C111">
        <f>Lpu_Leány_c_40!C5</f>
        <v>2008</v>
      </c>
      <c r="D111" t="str">
        <f>Lpu_Leány_c_40!D5</f>
        <v>Pécs</v>
      </c>
      <c r="E111" t="str">
        <f>Lpu_Leány_c_40!E5</f>
        <v>Pécsi Kodály Zoltán Gimnázium</v>
      </c>
      <c r="F111" s="79" t="str">
        <f>Lpu_Leány_c_40!F5</f>
        <v>Baranya</v>
      </c>
      <c r="G111" s="63">
        <f>Lpu_Leány_c_40!G5</f>
        <v>98</v>
      </c>
      <c r="H111" s="63">
        <f>Lpu_Leány_c_40!H5</f>
        <v>94</v>
      </c>
      <c r="I111" s="63">
        <f>Lpu_Leány_c_40!I5</f>
        <v>96</v>
      </c>
      <c r="J111" s="63">
        <f>Lpu_Leány_c_40!J5</f>
        <v>96</v>
      </c>
      <c r="K111" s="64">
        <f>Lpu_Leány_c_40!K5</f>
        <v>384</v>
      </c>
    </row>
    <row r="112" spans="1:11" ht="13.5" customHeight="1" x14ac:dyDescent="0.4">
      <c r="A112" s="48"/>
      <c r="B112">
        <f>Lpu_Leány_c_40!B6</f>
        <v>0</v>
      </c>
      <c r="C112">
        <f>Lpu_Leány_c_40!C6</f>
        <v>0</v>
      </c>
      <c r="D112">
        <f>Lpu_Leány_c_40!D6</f>
        <v>0</v>
      </c>
      <c r="E112">
        <f>Lpu_Leány_c_40!E6</f>
        <v>0</v>
      </c>
      <c r="F112" s="79">
        <f>Lpu_Leány_c_40!F6</f>
        <v>0</v>
      </c>
      <c r="G112" s="63">
        <f>Lpu_Leány_c_40!G6</f>
        <v>0</v>
      </c>
      <c r="H112" s="63">
        <f>Lpu_Leány_c_40!H6</f>
        <v>0</v>
      </c>
      <c r="I112" s="63">
        <f>Lpu_Leány_c_40!I6</f>
        <v>0</v>
      </c>
      <c r="J112" s="63">
        <f>Lpu_Leány_c_40!J6</f>
        <v>0</v>
      </c>
      <c r="K112" s="64"/>
    </row>
    <row r="113" spans="1:11" ht="13.5" customHeight="1" x14ac:dyDescent="0.4">
      <c r="A113" s="48">
        <v>1</v>
      </c>
      <c r="B113" t="str">
        <f>Lpu_Leány_c_40!B7</f>
        <v>Hegedüs Abigél</v>
      </c>
      <c r="C113">
        <f>Lpu_Leány_c_40!C7</f>
        <v>2008</v>
      </c>
      <c r="D113" t="str">
        <f>Lpu_Leány_c_40!D7</f>
        <v>Kaposvár</v>
      </c>
      <c r="E113" t="str">
        <f>Lpu_Leány_c_40!E7</f>
        <v>Kaposvári SZC Eötvös Loránd Műszaki Technikum és Kollégium Virág utcai telephelye</v>
      </c>
      <c r="F113" s="79" t="str">
        <f>Lpu_Leány_c_40!F7</f>
        <v>Somogy</v>
      </c>
      <c r="G113" s="63">
        <f>Lpu_Leány_c_40!G7</f>
        <v>97</v>
      </c>
      <c r="H113" s="63">
        <f>Lpu_Leány_c_40!H7</f>
        <v>100</v>
      </c>
      <c r="I113" s="63">
        <f>Lpu_Leány_c_40!I7</f>
        <v>99</v>
      </c>
      <c r="J113" s="63">
        <f>Lpu_Leány_c_40!J7</f>
        <v>100</v>
      </c>
      <c r="K113" s="64">
        <f>Lpu_Leány_c_40!K7</f>
        <v>396</v>
      </c>
    </row>
    <row r="114" spans="1:11" ht="13.5" customHeight="1" x14ac:dyDescent="0.4">
      <c r="A114" s="48"/>
      <c r="B114">
        <f>Lpu_Leány_c_40!B8</f>
        <v>0</v>
      </c>
      <c r="C114">
        <f>Lpu_Leány_c_40!C8</f>
        <v>0</v>
      </c>
      <c r="D114">
        <f>Lpu_Leány_c_40!D8</f>
        <v>0</v>
      </c>
      <c r="E114">
        <f>Lpu_Leány_c_40!E8</f>
        <v>0</v>
      </c>
      <c r="F114" s="79">
        <f>Lpu_Leány_c_40!F8</f>
        <v>0</v>
      </c>
      <c r="G114" s="63">
        <f>Lpu_Leány_c_40!G8</f>
        <v>0</v>
      </c>
      <c r="H114" s="63">
        <f>Lpu_Leány_c_40!H8</f>
        <v>0</v>
      </c>
      <c r="I114" s="63">
        <f>Lpu_Leány_c_40!I8</f>
        <v>0</v>
      </c>
      <c r="J114" s="63">
        <f>Lpu_Leány_c_40!J8</f>
        <v>0</v>
      </c>
      <c r="K114" s="64"/>
    </row>
    <row r="115" spans="1:11" ht="13.5" customHeight="1" x14ac:dyDescent="0.4">
      <c r="A115" s="48">
        <v>1</v>
      </c>
      <c r="B115" t="str">
        <f>Lpu_Leány_c_40!B9</f>
        <v>Bozsolik Sarolta</v>
      </c>
      <c r="C115">
        <f>Lpu_Leány_c_40!C9</f>
        <v>2007</v>
      </c>
      <c r="D115" t="str">
        <f>Lpu_Leány_c_40!D9</f>
        <v>Bonyhád</v>
      </c>
      <c r="E115" t="str">
        <f>Lpu_Leány_c_40!E9</f>
        <v>Bonyhádi Petőfi Sándor Evangélikus Gimnázium, Kollégium, Általános Iskola és Alapfokú Művészeti Iskola</v>
      </c>
      <c r="F115" s="79" t="str">
        <f>Lpu_Leány_c_40!F9</f>
        <v>Tolna</v>
      </c>
      <c r="G115" s="63">
        <f>Lpu_Leány_c_40!G9</f>
        <v>98</v>
      </c>
      <c r="H115" s="63">
        <f>Lpu_Leány_c_40!H9</f>
        <v>100</v>
      </c>
      <c r="I115" s="63">
        <f>Lpu_Leány_c_40!I9</f>
        <v>99</v>
      </c>
      <c r="J115" s="63">
        <f>Lpu_Leány_c_40!J9</f>
        <v>99</v>
      </c>
      <c r="K115" s="64">
        <f>Lpu_Leány_c_40!K9</f>
        <v>396</v>
      </c>
    </row>
    <row r="116" spans="1:11" ht="13.5" customHeight="1" x14ac:dyDescent="0.4">
      <c r="G116" s="63"/>
      <c r="H116" s="63"/>
      <c r="I116" s="63"/>
      <c r="J116" s="63"/>
      <c r="K116" s="64"/>
    </row>
    <row r="117" spans="1:11" ht="13.5" customHeight="1" x14ac:dyDescent="0.4">
      <c r="G117" s="63"/>
      <c r="H117" s="63"/>
      <c r="I117" s="63"/>
      <c r="J117" s="63"/>
      <c r="K117" s="64"/>
    </row>
    <row r="118" spans="1:11" ht="13.5" customHeight="1" x14ac:dyDescent="0.4">
      <c r="G118" s="63"/>
      <c r="H118" s="63"/>
      <c r="I118" s="63"/>
      <c r="J118" s="63"/>
      <c r="K118" s="64"/>
    </row>
    <row r="119" spans="1:11" ht="13.5" customHeight="1" x14ac:dyDescent="0.4">
      <c r="A119" t="s">
        <v>73</v>
      </c>
      <c r="G119" s="63"/>
      <c r="H119" s="63"/>
      <c r="I119" s="63"/>
      <c r="J119" s="63"/>
      <c r="K119" s="64"/>
    </row>
    <row r="120" spans="1:11" ht="13.5" customHeight="1" x14ac:dyDescent="0.4">
      <c r="A120" s="48" t="s">
        <v>32</v>
      </c>
      <c r="B120" t="str">
        <f>Lpu_Leány_c_40!B31</f>
        <v>-</v>
      </c>
      <c r="G120" s="63" t="str">
        <f>Lpu_Leány_c_40!F31</f>
        <v>-</v>
      </c>
      <c r="H120" s="63"/>
      <c r="I120" s="63"/>
      <c r="J120" s="63"/>
      <c r="K120" s="64" t="str">
        <f>Lpu_Leány_c_40!K31</f>
        <v>-</v>
      </c>
    </row>
    <row r="121" spans="1:11" ht="13.5" customHeight="1" x14ac:dyDescent="0.4">
      <c r="A121" s="48"/>
      <c r="B121" t="str">
        <f>Lpu_Leány_c_40!B32</f>
        <v>-</v>
      </c>
      <c r="C121" t="str">
        <f>Lpu_Leány_c_40!C32</f>
        <v>-</v>
      </c>
      <c r="G121" s="63"/>
      <c r="H121" s="63"/>
      <c r="I121" s="63"/>
      <c r="J121" s="63" t="str">
        <f>Lpu_Leány_c_40!J32</f>
        <v>-</v>
      </c>
      <c r="K121" s="64"/>
    </row>
    <row r="122" spans="1:11" ht="13.5" customHeight="1" x14ac:dyDescent="0.4">
      <c r="A122" s="48"/>
      <c r="B122" t="str">
        <f>Lpu_Leány_c_40!B33</f>
        <v>-</v>
      </c>
      <c r="C122" t="str">
        <f>Lpu_Leány_c_40!C33</f>
        <v>-</v>
      </c>
      <c r="G122" s="63"/>
      <c r="H122" s="63"/>
      <c r="I122" s="63"/>
      <c r="J122" s="63" t="str">
        <f>Lpu_Leány_c_40!J33</f>
        <v>-</v>
      </c>
      <c r="K122" s="64"/>
    </row>
    <row r="123" spans="1:11" ht="13.5" customHeight="1" x14ac:dyDescent="0.4">
      <c r="A123" s="48"/>
      <c r="B123" t="str">
        <f>Lpu_Leány_c_40!B34</f>
        <v>-</v>
      </c>
      <c r="C123" t="str">
        <f>Lpu_Leány_c_40!C34</f>
        <v>-</v>
      </c>
      <c r="G123" s="63"/>
      <c r="H123" s="63"/>
      <c r="I123" s="63"/>
      <c r="J123" s="63" t="str">
        <f>Lpu_Leány_c_40!J34</f>
        <v>-</v>
      </c>
      <c r="K123" s="64"/>
    </row>
    <row r="124" spans="1:11" ht="13.5" customHeight="1" x14ac:dyDescent="0.4">
      <c r="G124" s="63"/>
      <c r="H124" s="63"/>
      <c r="I124" s="63"/>
      <c r="J124" s="63"/>
      <c r="K124" s="64"/>
    </row>
    <row r="125" spans="1:11" ht="13.5" customHeight="1" x14ac:dyDescent="0.4">
      <c r="A125" t="s">
        <v>57</v>
      </c>
      <c r="G125" s="63"/>
      <c r="H125" s="63"/>
      <c r="I125" s="63"/>
      <c r="J125" s="63"/>
      <c r="K125" s="64"/>
    </row>
    <row r="126" spans="1:11" ht="13.5" customHeight="1" x14ac:dyDescent="0.4">
      <c r="A126" s="48" t="s">
        <v>32</v>
      </c>
      <c r="B126" t="str">
        <f>Lpi_Fiú_a_20!B3</f>
        <v>Taragyia Damir</v>
      </c>
      <c r="C126">
        <f>Lpi_Fiú_a_20!C3</f>
        <v>2010</v>
      </c>
      <c r="D126" t="str">
        <f>Lpi_Fiú_a_20!D3</f>
        <v>Pécs</v>
      </c>
      <c r="E126" t="str">
        <f>Lpi_Fiú_a_20!E3</f>
        <v>Miroslav Krleža Horvát Óvoda, Általános Iskola, Gimnázium és Kollégium</v>
      </c>
      <c r="F126" t="str">
        <f>Lpi_Fiú_a_20!F3</f>
        <v>Baranya</v>
      </c>
      <c r="G126" s="63"/>
      <c r="H126" s="63"/>
      <c r="I126" s="63">
        <f>Lpi_Fiú_a_20!G3</f>
        <v>86</v>
      </c>
      <c r="J126" s="63">
        <f>Lpi_Fiú_a_20!H3</f>
        <v>89</v>
      </c>
      <c r="K126" s="64">
        <f>Lpi_Fiú_a_20!I3</f>
        <v>175</v>
      </c>
    </row>
    <row r="127" spans="1:11" ht="13.5" customHeight="1" x14ac:dyDescent="0.4">
      <c r="A127" s="48" t="s">
        <v>33</v>
      </c>
      <c r="B127" t="str">
        <f>Lpi_Fiú_a_20!B4</f>
        <v>Vajda Martin</v>
      </c>
      <c r="C127">
        <f>Lpi_Fiú_a_20!C4</f>
        <v>2009</v>
      </c>
      <c r="D127" t="str">
        <f>Lpi_Fiú_a_20!D4</f>
        <v>Pécs</v>
      </c>
      <c r="E127" t="str">
        <f>Lpi_Fiú_a_20!E4</f>
        <v>Pécsi Kovács Béla Általános Iskola</v>
      </c>
      <c r="F127" t="str">
        <f>Lpi_Fiú_a_20!F4</f>
        <v>Baranya</v>
      </c>
      <c r="G127" s="63"/>
      <c r="H127" s="63"/>
      <c r="I127" s="63">
        <f>Lpi_Fiú_a_20!G4</f>
        <v>83</v>
      </c>
      <c r="J127" s="63">
        <f>Lpi_Fiú_a_20!H4</f>
        <v>88</v>
      </c>
      <c r="K127" s="64">
        <f>Lpi_Fiú_a_20!I4</f>
        <v>171</v>
      </c>
    </row>
    <row r="128" spans="1:11" ht="13.5" customHeight="1" x14ac:dyDescent="0.4">
      <c r="A128" s="48" t="s">
        <v>34</v>
      </c>
      <c r="B128" t="str">
        <f>Lpi_Fiú_a_20!B5</f>
        <v>Patay Zéta</v>
      </c>
      <c r="C128">
        <f>Lpi_Fiú_a_20!C5</f>
        <v>2009</v>
      </c>
      <c r="D128" t="str">
        <f>Lpi_Fiú_a_20!D5</f>
        <v>Pécs</v>
      </c>
      <c r="E128" t="str">
        <f>Lpi_Fiú_a_20!E5</f>
        <v>Pécsi Református Kollégium Gimnáziuma, Technikuma, Szakképző Iskolája,  Általános Iskolája, Óvodája, Alapfokú Művészeti Iskolája és Diákotthona</v>
      </c>
      <c r="F128" t="str">
        <f>Lpi_Fiú_a_20!F5</f>
        <v>Baranya</v>
      </c>
      <c r="G128" s="63"/>
      <c r="H128" s="63"/>
      <c r="I128" s="63">
        <f>Lpi_Fiú_a_20!G5</f>
        <v>72</v>
      </c>
      <c r="J128" s="63">
        <f>Lpi_Fiú_a_20!H5</f>
        <v>86</v>
      </c>
      <c r="K128" s="64">
        <f>Lpi_Fiú_a_20!I5</f>
        <v>158</v>
      </c>
    </row>
    <row r="129" spans="1:13" ht="13.5" customHeight="1" x14ac:dyDescent="0.4">
      <c r="G129" s="63"/>
      <c r="H129" s="63"/>
      <c r="I129" s="63"/>
      <c r="J129" s="63"/>
      <c r="K129" s="64"/>
    </row>
    <row r="130" spans="1:13" ht="13.5" customHeight="1" x14ac:dyDescent="0.4">
      <c r="A130" t="s">
        <v>74</v>
      </c>
      <c r="G130" s="63"/>
      <c r="H130" s="63"/>
      <c r="I130" s="63"/>
      <c r="J130" s="63"/>
      <c r="K130" s="64"/>
    </row>
    <row r="131" spans="1:13" ht="13.5" customHeight="1" x14ac:dyDescent="0.4">
      <c r="A131" s="48" t="s">
        <v>32</v>
      </c>
      <c r="B131" t="str">
        <f>Lpi_Fiú_a_20!B16</f>
        <v>-</v>
      </c>
      <c r="G131" s="63" t="str">
        <f>Lpi_Fiú_a_20!F16</f>
        <v>-</v>
      </c>
      <c r="H131" s="63"/>
      <c r="I131" s="63"/>
      <c r="J131" s="63"/>
      <c r="K131" s="64" t="str">
        <f>Lpi_Fiú_a_20!I16</f>
        <v>-</v>
      </c>
    </row>
    <row r="132" spans="1:13" ht="13.5" customHeight="1" x14ac:dyDescent="0.4">
      <c r="A132" s="48"/>
      <c r="B132" t="str">
        <f>Lpi_Fiú_a_20!B17</f>
        <v>-</v>
      </c>
      <c r="C132" t="str">
        <f>Lpi_Fiú_a_20!C17</f>
        <v>-</v>
      </c>
      <c r="G132" s="63"/>
      <c r="H132" s="63"/>
      <c r="I132" s="63"/>
      <c r="J132" s="63" t="str">
        <f>Lpi_Fiú_a_20!H17</f>
        <v>-</v>
      </c>
      <c r="K132" s="64"/>
    </row>
    <row r="133" spans="1:13" ht="13.5" customHeight="1" x14ac:dyDescent="0.4">
      <c r="A133" s="48"/>
      <c r="B133" t="str">
        <f>Lpi_Fiú_a_20!B18</f>
        <v>-</v>
      </c>
      <c r="C133" t="str">
        <f>Lpi_Fiú_a_20!C18</f>
        <v>-</v>
      </c>
      <c r="G133" s="63"/>
      <c r="H133" s="63"/>
      <c r="I133" s="63"/>
      <c r="J133" s="63" t="str">
        <f>Lpi_Fiú_a_20!H18</f>
        <v>-</v>
      </c>
      <c r="K133" s="64"/>
    </row>
    <row r="134" spans="1:13" ht="13.5" customHeight="1" x14ac:dyDescent="0.4">
      <c r="A134" s="48"/>
      <c r="B134" t="str">
        <f>Lpi_Fiú_a_20!B19</f>
        <v>-</v>
      </c>
      <c r="C134" t="str">
        <f>Lpi_Fiú_a_20!C19</f>
        <v>-</v>
      </c>
      <c r="G134" s="63"/>
      <c r="H134" s="63"/>
      <c r="I134" s="63"/>
      <c r="J134" s="63" t="str">
        <f>Lpi_Fiú_a_20!H19</f>
        <v>-</v>
      </c>
      <c r="K134" s="64"/>
    </row>
    <row r="135" spans="1:13" ht="13.5" customHeight="1" x14ac:dyDescent="0.4">
      <c r="G135" s="63"/>
      <c r="H135" s="63"/>
      <c r="I135" s="63"/>
      <c r="J135" s="63"/>
      <c r="K135" s="64"/>
    </row>
    <row r="136" spans="1:13" ht="13.5" customHeight="1" x14ac:dyDescent="0.4">
      <c r="A136" t="s">
        <v>58</v>
      </c>
      <c r="G136" s="63"/>
      <c r="H136" s="63"/>
      <c r="I136" s="63"/>
      <c r="J136" s="63"/>
      <c r="K136" s="64"/>
    </row>
    <row r="137" spans="1:13" ht="13.5" customHeight="1" x14ac:dyDescent="0.4">
      <c r="A137" s="48" t="s">
        <v>32</v>
      </c>
      <c r="B137" t="str">
        <f>Lpi_Fiú_b_20!B3</f>
        <v>Szabó Gábor Máté</v>
      </c>
      <c r="C137">
        <f>Lpi_Fiú_b_20!C3</f>
        <v>2006</v>
      </c>
      <c r="D137" t="str">
        <f>Lpi_Fiú_b_20!D3</f>
        <v>Bonyhád</v>
      </c>
      <c r="E137" t="str">
        <f>Lpi_Fiú_b_20!E3</f>
        <v>Bonyhádi Petőfi Sándor Evangélikus Gimnázium, Kollégium, Általános Iskola és Alapfokú Művészeti Iskola</v>
      </c>
      <c r="F137" t="str">
        <f>Lpi_Fiú_b_20!F3</f>
        <v>Tolna</v>
      </c>
      <c r="G137" s="63"/>
      <c r="H137" s="63"/>
      <c r="I137" s="63">
        <f>Lpi_Fiú_b_20!G3</f>
        <v>70</v>
      </c>
      <c r="J137" s="63">
        <f>Lpi_Fiú_b_20!H3</f>
        <v>74</v>
      </c>
      <c r="K137" s="64">
        <f>Lpi_Fiú_b_20!I3</f>
        <v>144</v>
      </c>
    </row>
    <row r="138" spans="1:13" ht="13.5" customHeight="1" x14ac:dyDescent="0.4">
      <c r="A138" s="48" t="s">
        <v>33</v>
      </c>
      <c r="B138" t="str">
        <f>Lpi_Fiú_b_20!B4</f>
        <v>Szénási Ákos</v>
      </c>
      <c r="C138">
        <f>Lpi_Fiú_b_20!C4</f>
        <v>2006</v>
      </c>
      <c r="D138" t="str">
        <f>Lpi_Fiú_b_20!D4</f>
        <v>Bonyhád</v>
      </c>
      <c r="E138" t="str">
        <f>Lpi_Fiú_b_20!E4</f>
        <v>Bonyhádi Petőfi Sándor Evangélikus Gimnázium, Kollégium, Általános Iskola és Alapfokú Művészeti Iskola</v>
      </c>
      <c r="F138" t="str">
        <f>Lpi_Fiú_b_20!F4</f>
        <v>Tolna</v>
      </c>
      <c r="G138" s="63"/>
      <c r="H138" s="63"/>
      <c r="I138" s="63">
        <f>Lpi_Fiú_b_20!G4</f>
        <v>69</v>
      </c>
      <c r="J138" s="63">
        <f>Lpi_Fiú_b_20!H4</f>
        <v>70</v>
      </c>
      <c r="K138" s="64">
        <f>Lpi_Fiú_b_20!I4</f>
        <v>139</v>
      </c>
    </row>
    <row r="139" spans="1:13" ht="13.5" customHeight="1" x14ac:dyDescent="0.4">
      <c r="A139" s="48" t="s">
        <v>34</v>
      </c>
      <c r="B139" t="str">
        <f>Lpi_Fiú_b_20!B5</f>
        <v>Bauer Konrád</v>
      </c>
      <c r="C139">
        <f>Lpi_Fiú_b_20!C5</f>
        <v>2005</v>
      </c>
      <c r="D139" t="str">
        <f>Lpi_Fiú_b_20!D5</f>
        <v>Bonyhád</v>
      </c>
      <c r="E139" t="str">
        <f>Lpi_Fiú_b_20!E5</f>
        <v>Bonyhádi Petőfi Sándor Evangélikus Gimnázium, Kollégium, Általános Iskola és Alapfokú Művészeti Iskola</v>
      </c>
      <c r="F139" t="str">
        <f>Lpi_Fiú_b_20!F5</f>
        <v>Tolna</v>
      </c>
      <c r="G139" s="63"/>
      <c r="H139" s="63"/>
      <c r="I139" s="63">
        <f>Lpi_Fiú_b_20!G5</f>
        <v>70</v>
      </c>
      <c r="J139" s="63">
        <f>Lpi_Fiú_b_20!H5</f>
        <v>67</v>
      </c>
      <c r="K139" s="64">
        <f>Lpi_Fiú_b_20!I5</f>
        <v>137</v>
      </c>
    </row>
    <row r="140" spans="1:13" ht="13.5" customHeight="1" x14ac:dyDescent="0.4">
      <c r="G140" s="63"/>
      <c r="H140" s="63"/>
      <c r="I140" s="63"/>
      <c r="J140" s="63"/>
      <c r="K140" s="64"/>
    </row>
    <row r="141" spans="1:13" ht="13.5" customHeight="1" x14ac:dyDescent="0.4">
      <c r="A141" t="s">
        <v>35</v>
      </c>
      <c r="G141" s="63"/>
      <c r="H141" s="63"/>
      <c r="I141" s="63"/>
      <c r="J141" s="63"/>
      <c r="K141" s="64"/>
    </row>
    <row r="142" spans="1:13" ht="13.5" customHeight="1" x14ac:dyDescent="0.4">
      <c r="A142" s="48" t="s">
        <v>32</v>
      </c>
      <c r="B142" t="str">
        <f>Lpi_Fiú_b_20!B16</f>
        <v>Bonyhádi Petőfi Sándor Evangélikus Gimnázium, Kollégium, Általános Iskola és Alapfokú Művészeti Iskola</v>
      </c>
      <c r="F142" t="str">
        <f>Lpi_Fiú_b_20!F16</f>
        <v>Tolna</v>
      </c>
      <c r="G142" s="63"/>
      <c r="H142" s="63"/>
      <c r="I142" s="63"/>
      <c r="J142" s="63"/>
      <c r="K142" s="64">
        <f>Lpi_Fiú_b_20!I16</f>
        <v>420</v>
      </c>
    </row>
    <row r="143" spans="1:13" ht="13.5" customHeight="1" x14ac:dyDescent="0.35">
      <c r="A143" s="48"/>
      <c r="B143" t="str">
        <f>Lpi_Fiú_b_20!B17</f>
        <v>Szabó Gábor Máté</v>
      </c>
      <c r="C143">
        <f>Lpi_Fiú_b_20!C17</f>
        <v>2006</v>
      </c>
      <c r="D143" t="str">
        <f>Lpi_Fiú_b_20!D17</f>
        <v>Bonyhád</v>
      </c>
      <c r="E143" t="str">
        <f>Lpi_Fiú_b_20!E17</f>
        <v>Bonyhádi Petőfi Sándor Evangélikus Gimnázium, Kollégium, Általános Iskola és Alapfokú Művészeti Iskola</v>
      </c>
      <c r="F143" t="str">
        <f>Lpi_Fiú_b_20!F17</f>
        <v>Tolna</v>
      </c>
      <c r="I143">
        <f>Lpi_Fiú_b_20!G17</f>
        <v>70</v>
      </c>
      <c r="J143">
        <f>Lpi_Fiú_b_20!H17</f>
        <v>74</v>
      </c>
      <c r="K143">
        <f>Lpi_Fiú_b_20!I17</f>
        <v>144</v>
      </c>
      <c r="L143">
        <f>Lpi_Fiú_b_20!J17</f>
        <v>0</v>
      </c>
      <c r="M143">
        <f>Lpi_Fiú_b_20!K17</f>
        <v>0</v>
      </c>
    </row>
    <row r="144" spans="1:13" ht="13.5" customHeight="1" x14ac:dyDescent="0.35">
      <c r="A144" s="48"/>
      <c r="B144" t="str">
        <f>Lpi_Fiú_b_20!B18</f>
        <v>Szénási Ákos</v>
      </c>
      <c r="C144">
        <f>Lpi_Fiú_b_20!C18</f>
        <v>2006</v>
      </c>
      <c r="D144" t="str">
        <f>Lpi_Fiú_b_20!D18</f>
        <v>Bonyhád</v>
      </c>
      <c r="E144" t="str">
        <f>Lpi_Fiú_b_20!E18</f>
        <v>Bonyhádi Petőfi Sándor Evangélikus Gimnázium, Kollégium, Általános Iskola és Alapfokú Művészeti Iskola</v>
      </c>
      <c r="F144" t="str">
        <f>Lpi_Fiú_b_20!F18</f>
        <v>Tolna</v>
      </c>
      <c r="I144">
        <f>Lpi_Fiú_b_20!G18</f>
        <v>69</v>
      </c>
      <c r="J144">
        <f>Lpi_Fiú_b_20!H18</f>
        <v>70</v>
      </c>
      <c r="K144">
        <f>Lpi_Fiú_b_20!I18</f>
        <v>139</v>
      </c>
      <c r="L144">
        <f>Lpi_Fiú_b_20!J18</f>
        <v>0</v>
      </c>
      <c r="M144">
        <f>Lpi_Fiú_b_20!K18</f>
        <v>0</v>
      </c>
    </row>
    <row r="145" spans="1:13" ht="13.5" customHeight="1" x14ac:dyDescent="0.35">
      <c r="A145" s="48"/>
      <c r="B145" t="str">
        <f>Lpi_Fiú_b_20!B19</f>
        <v>Bauer Konrád</v>
      </c>
      <c r="C145">
        <f>Lpi_Fiú_b_20!C19</f>
        <v>2005</v>
      </c>
      <c r="D145" t="str">
        <f>Lpi_Fiú_b_20!D19</f>
        <v>Bonyhád</v>
      </c>
      <c r="E145" t="str">
        <f>Lpi_Fiú_b_20!E19</f>
        <v>Bonyhádi Petőfi Sándor Evangélikus Gimnázium, Kollégium, Általános Iskola és Alapfokú Művészeti Iskola</v>
      </c>
      <c r="F145" t="str">
        <f>Lpi_Fiú_b_20!F19</f>
        <v>Tolna</v>
      </c>
      <c r="I145">
        <f>Lpi_Fiú_b_20!G19</f>
        <v>70</v>
      </c>
      <c r="J145">
        <f>Lpi_Fiú_b_20!H19</f>
        <v>67</v>
      </c>
      <c r="K145">
        <f>Lpi_Fiú_b_20!I19</f>
        <v>137</v>
      </c>
      <c r="L145">
        <f>Lpi_Fiú_b_20!J19</f>
        <v>0</v>
      </c>
      <c r="M145">
        <f>Lpi_Fiú_b_20!K19</f>
        <v>0</v>
      </c>
    </row>
    <row r="146" spans="1:13" ht="13.5" customHeight="1" x14ac:dyDescent="0.4">
      <c r="G146" s="63"/>
      <c r="H146" s="63"/>
      <c r="I146" s="63"/>
      <c r="J146" s="63"/>
      <c r="K146" s="64"/>
    </row>
    <row r="147" spans="1:13" ht="13.5" customHeight="1" x14ac:dyDescent="0.4">
      <c r="A147" t="s">
        <v>59</v>
      </c>
      <c r="G147" s="63"/>
      <c r="H147" s="63"/>
      <c r="I147" s="63"/>
      <c r="J147" s="63"/>
      <c r="K147" s="64"/>
    </row>
    <row r="148" spans="1:13" ht="13.5" customHeight="1" x14ac:dyDescent="0.4">
      <c r="A148" s="48" t="s">
        <v>32</v>
      </c>
      <c r="B148" t="str">
        <f>Lpi40_Fiú_c_40!B3</f>
        <v>Nagy Dávid Ambrus</v>
      </c>
      <c r="C148">
        <f>Lpi40_Fiú_c_40!C3</f>
        <v>2006</v>
      </c>
      <c r="D148" t="str">
        <f>Lpi40_Fiú_c_40!D3</f>
        <v>Pécs</v>
      </c>
      <c r="E148" t="str">
        <f>Lpi40_Fiú_c_40!E3</f>
        <v>Baranya Vármegyei SZC Zipernowsky Károly Műszaki Technikum</v>
      </c>
      <c r="F148" t="str">
        <f>Lpi40_Fiú_c_40!F3</f>
        <v>Baranya</v>
      </c>
      <c r="G148" s="63">
        <f>Lpi40_Fiú_c_40!G3</f>
        <v>89</v>
      </c>
      <c r="H148" s="63">
        <f>Lpi40_Fiú_c_40!H3</f>
        <v>95</v>
      </c>
      <c r="I148" s="63">
        <f>Lpi40_Fiú_c_40!I3</f>
        <v>94</v>
      </c>
      <c r="J148" s="63">
        <f>Lpi40_Fiú_c_40!J3</f>
        <v>93</v>
      </c>
      <c r="K148" s="64">
        <f>Lpi40_Fiú_c_40!K3</f>
        <v>371</v>
      </c>
    </row>
    <row r="149" spans="1:13" ht="13.5" customHeight="1" x14ac:dyDescent="0.4">
      <c r="A149" s="48" t="s">
        <v>33</v>
      </c>
      <c r="B149" t="str">
        <f>Lpi40_Fiú_c_40!B4</f>
        <v>Gyarmati Dávid</v>
      </c>
      <c r="C149">
        <f>Lpi40_Fiú_c_40!C4</f>
        <v>2006</v>
      </c>
      <c r="D149" t="str">
        <f>Lpi40_Fiú_c_40!D4</f>
        <v>Pécs</v>
      </c>
      <c r="E149" t="str">
        <f>Lpi40_Fiú_c_40!E4</f>
        <v>Pécsi Apáczai Csere János Általános Iskola, Gimnázium, Kollégium, Alapfokú Művészeti Iskola</v>
      </c>
      <c r="F149" t="str">
        <f>Lpi40_Fiú_c_40!F4</f>
        <v>Baranya</v>
      </c>
      <c r="G149" s="63">
        <f>Lpi40_Fiú_c_40!G4</f>
        <v>92</v>
      </c>
      <c r="H149" s="63">
        <f>Lpi40_Fiú_c_40!H4</f>
        <v>92</v>
      </c>
      <c r="I149" s="63">
        <f>Lpi40_Fiú_c_40!I4</f>
        <v>93</v>
      </c>
      <c r="J149" s="63">
        <f>Lpi40_Fiú_c_40!J4</f>
        <v>89</v>
      </c>
      <c r="K149" s="64">
        <f>Lpi40_Fiú_c_40!K4</f>
        <v>366</v>
      </c>
    </row>
    <row r="150" spans="1:13" ht="13.5" customHeight="1" x14ac:dyDescent="0.4">
      <c r="A150" s="48" t="s">
        <v>34</v>
      </c>
      <c r="B150" t="str">
        <f>Lpi40_Fiú_c_40!B5</f>
        <v>Gelencsér Zsombor Ákos</v>
      </c>
      <c r="C150">
        <f>Lpi40_Fiú_c_40!C5</f>
        <v>2008</v>
      </c>
      <c r="D150" t="str">
        <f>Lpi40_Fiú_c_40!D5</f>
        <v>Pécs</v>
      </c>
      <c r="E150" t="str">
        <f>Lpi40_Fiú_c_40!E5</f>
        <v>Pécsi Leőwey Klára Gimnázium</v>
      </c>
      <c r="F150" t="str">
        <f>Lpi40_Fiú_c_40!F5</f>
        <v>Baranya</v>
      </c>
      <c r="G150" s="63">
        <f>Lpi40_Fiú_c_40!G5</f>
        <v>93</v>
      </c>
      <c r="H150" s="63">
        <f>Lpi40_Fiú_c_40!H5</f>
        <v>84</v>
      </c>
      <c r="I150" s="63">
        <f>Lpi40_Fiú_c_40!I5</f>
        <v>88</v>
      </c>
      <c r="J150" s="63">
        <f>Lpi40_Fiú_c_40!J5</f>
        <v>88</v>
      </c>
      <c r="K150" s="64">
        <f>Lpi40_Fiú_c_40!K5</f>
        <v>353</v>
      </c>
    </row>
    <row r="151" spans="1:13" ht="13.5" customHeight="1" x14ac:dyDescent="0.4">
      <c r="G151" s="63"/>
      <c r="H151" s="63"/>
      <c r="I151" s="63"/>
      <c r="J151" s="63"/>
      <c r="K151" s="64"/>
    </row>
    <row r="152" spans="1:13" ht="13.5" customHeight="1" x14ac:dyDescent="0.4">
      <c r="A152" t="s">
        <v>75</v>
      </c>
      <c r="G152" s="63"/>
      <c r="H152" s="63"/>
      <c r="I152" s="63"/>
      <c r="J152" s="63"/>
      <c r="K152" s="64"/>
    </row>
    <row r="153" spans="1:13" ht="13.5" customHeight="1" x14ac:dyDescent="0.4">
      <c r="A153" s="48" t="s">
        <v>32</v>
      </c>
      <c r="B153" t="str">
        <f>Lpi40_Fiú_c_40!B31</f>
        <v>-</v>
      </c>
      <c r="F153" t="str">
        <f>Lpi40_Fiú_c_40!F31</f>
        <v>-</v>
      </c>
      <c r="G153" s="63"/>
      <c r="H153" s="63"/>
      <c r="I153" s="63"/>
      <c r="J153" s="63"/>
      <c r="K153" s="64" t="str">
        <f>Lpi40_Fiú_c_40!K31</f>
        <v>-</v>
      </c>
    </row>
    <row r="154" spans="1:13" ht="13.5" customHeight="1" x14ac:dyDescent="0.4">
      <c r="A154" s="48"/>
      <c r="B154" t="str">
        <f>Lpi40_Fiú_c_40!B32</f>
        <v>-</v>
      </c>
      <c r="C154" t="str">
        <f>Lpi40_Fiú_c_40!C32</f>
        <v>-</v>
      </c>
      <c r="G154" s="63"/>
      <c r="H154" s="63"/>
      <c r="I154" s="63"/>
      <c r="J154" s="63" t="str">
        <f>Lpi40_Fiú_c_40!J32</f>
        <v>-</v>
      </c>
      <c r="K154" s="64"/>
    </row>
    <row r="155" spans="1:13" ht="13.5" customHeight="1" x14ac:dyDescent="0.4">
      <c r="A155" s="48"/>
      <c r="B155" t="str">
        <f>Lpi40_Fiú_c_40!B33</f>
        <v>-</v>
      </c>
      <c r="C155" t="str">
        <f>Lpi40_Fiú_c_40!C33</f>
        <v>-</v>
      </c>
      <c r="G155" s="63"/>
      <c r="H155" s="63"/>
      <c r="I155" s="63"/>
      <c r="J155" s="63" t="str">
        <f>Lpi40_Fiú_c_40!J33</f>
        <v>-</v>
      </c>
      <c r="K155" s="64"/>
    </row>
    <row r="156" spans="1:13" ht="13.5" customHeight="1" x14ac:dyDescent="0.4">
      <c r="A156" s="48"/>
      <c r="B156" t="str">
        <f>Lpi40_Fiú_c_40!B34</f>
        <v>-</v>
      </c>
      <c r="C156" t="str">
        <f>Lpi40_Fiú_c_40!C34</f>
        <v>-</v>
      </c>
      <c r="G156" s="63"/>
      <c r="H156" s="63"/>
      <c r="I156" s="63"/>
      <c r="J156" s="63" t="str">
        <f>Lpi40_Fiú_c_40!J34</f>
        <v>-</v>
      </c>
      <c r="K156" s="64"/>
    </row>
    <row r="157" spans="1:13" ht="13.5" customHeight="1" x14ac:dyDescent="0.4">
      <c r="G157" s="63"/>
      <c r="H157" s="63"/>
      <c r="I157" s="63"/>
      <c r="J157" s="63"/>
      <c r="K157" s="64"/>
    </row>
    <row r="158" spans="1:13" ht="13.5" customHeight="1" x14ac:dyDescent="0.4">
      <c r="A158" t="s">
        <v>60</v>
      </c>
      <c r="G158" s="63"/>
      <c r="H158" s="63"/>
      <c r="I158" s="63"/>
      <c r="J158" s="63"/>
      <c r="K158" s="64"/>
    </row>
    <row r="159" spans="1:13" ht="13.5" customHeight="1" x14ac:dyDescent="0.4">
      <c r="A159" s="48" t="s">
        <v>32</v>
      </c>
      <c r="B159" t="str">
        <f>Lpi_Leány_a_20!B3</f>
        <v>Kozarics Jasna</v>
      </c>
      <c r="C159">
        <f>Lpi_Leány_a_20!C3</f>
        <v>2011</v>
      </c>
      <c r="D159" t="str">
        <f>Lpi_Leány_a_20!D3</f>
        <v>Pécs</v>
      </c>
      <c r="E159" t="str">
        <f>Lpi_Leány_a_20!E3</f>
        <v>Miroslav Krleža Horvát Óvoda, Általános Iskola, Gimnázium és Kollégium</v>
      </c>
      <c r="F159" t="str">
        <f>Lpi_Leány_a_20!F3</f>
        <v>Baranya</v>
      </c>
      <c r="G159" s="63"/>
      <c r="H159" s="63"/>
      <c r="I159" s="63">
        <f>Lpi_Leány_a_20!G3</f>
        <v>71</v>
      </c>
      <c r="J159" s="63">
        <f>Lpi_Leány_a_20!H3</f>
        <v>75</v>
      </c>
      <c r="K159" s="64">
        <f>Lpi_Leány_a_20!I3</f>
        <v>146</v>
      </c>
    </row>
    <row r="160" spans="1:13" ht="13.5" customHeight="1" x14ac:dyDescent="0.4">
      <c r="A160" s="48" t="s">
        <v>33</v>
      </c>
      <c r="B160" t="str">
        <f>Lpi_Leány_a_20!B4</f>
        <v>-</v>
      </c>
      <c r="C160" t="str">
        <f>Lpi_Leány_a_20!C4</f>
        <v>-</v>
      </c>
      <c r="D160" t="str">
        <f>Lpi_Leány_a_20!D4</f>
        <v>-</v>
      </c>
      <c r="E160" t="str">
        <f>Lpi_Leány_a_20!E4</f>
        <v>-</v>
      </c>
      <c r="F160" t="str">
        <f>Lpi_Leány_a_20!F4</f>
        <v>-</v>
      </c>
      <c r="G160" s="63"/>
      <c r="H160" s="63"/>
      <c r="I160" s="63" t="str">
        <f>Lpi_Leány_a_20!G4</f>
        <v>-</v>
      </c>
      <c r="J160" s="63" t="str">
        <f>Lpi_Leány_a_20!H4</f>
        <v>-</v>
      </c>
      <c r="K160" s="64">
        <f>Lpi_Leány_a_20!I4</f>
        <v>0</v>
      </c>
    </row>
    <row r="161" spans="1:13" ht="13.5" customHeight="1" x14ac:dyDescent="0.4">
      <c r="A161" s="48" t="s">
        <v>34</v>
      </c>
      <c r="B161" t="str">
        <f>Lpi_Leány_a_20!B5</f>
        <v>-</v>
      </c>
      <c r="C161" t="str">
        <f>Lpi_Leány_a_20!C5</f>
        <v>-</v>
      </c>
      <c r="D161" t="str">
        <f>Lpi_Leány_a_20!D5</f>
        <v>-</v>
      </c>
      <c r="E161" t="str">
        <f>Lpi_Leány_a_20!E5</f>
        <v>-</v>
      </c>
      <c r="F161" t="str">
        <f>Lpi_Leány_a_20!F5</f>
        <v>-</v>
      </c>
      <c r="G161" s="63"/>
      <c r="H161" s="63"/>
      <c r="I161" s="63" t="str">
        <f>Lpi_Leány_a_20!G5</f>
        <v>-</v>
      </c>
      <c r="J161" s="63" t="str">
        <f>Lpi_Leány_a_20!H5</f>
        <v>-</v>
      </c>
      <c r="K161" s="64">
        <f>Lpi_Leány_a_20!I5</f>
        <v>0</v>
      </c>
    </row>
    <row r="162" spans="1:13" ht="13.5" customHeight="1" x14ac:dyDescent="0.4">
      <c r="G162" s="63"/>
      <c r="H162" s="63"/>
      <c r="I162" s="63"/>
      <c r="J162" s="63"/>
      <c r="K162" s="64"/>
    </row>
    <row r="163" spans="1:13" ht="13.5" customHeight="1" x14ac:dyDescent="0.4">
      <c r="A163" t="s">
        <v>76</v>
      </c>
      <c r="G163" s="63"/>
      <c r="H163" s="63"/>
      <c r="I163" s="63"/>
      <c r="J163" s="63"/>
      <c r="K163" s="64"/>
    </row>
    <row r="164" spans="1:13" ht="13.5" customHeight="1" x14ac:dyDescent="0.4">
      <c r="A164" s="48" t="s">
        <v>32</v>
      </c>
      <c r="B164" t="str">
        <f>Lpi_Leány_a_20!B31</f>
        <v>-</v>
      </c>
      <c r="F164" t="str">
        <f>Lpi_Leány_a_20!F31</f>
        <v>-</v>
      </c>
      <c r="G164" s="63"/>
      <c r="H164" s="63"/>
      <c r="I164" s="63"/>
      <c r="J164" s="63"/>
      <c r="K164" s="64" t="str">
        <f>Lpi_Leány_a_20!I31</f>
        <v>-</v>
      </c>
    </row>
    <row r="165" spans="1:13" ht="13.5" customHeight="1" x14ac:dyDescent="0.4">
      <c r="A165" s="48"/>
      <c r="B165" t="str">
        <f>Lpi_Leány_a_20!B32</f>
        <v>-</v>
      </c>
      <c r="C165" t="str">
        <f>Lpi_Leány_a_20!C32</f>
        <v>-</v>
      </c>
      <c r="G165" s="63"/>
      <c r="H165" s="63"/>
      <c r="I165" s="63"/>
      <c r="J165" s="63" t="str">
        <f>Lpi_Leány_a_20!H32</f>
        <v>-</v>
      </c>
      <c r="K165" s="64"/>
    </row>
    <row r="166" spans="1:13" ht="13.5" customHeight="1" x14ac:dyDescent="0.4">
      <c r="A166" s="48"/>
      <c r="B166" t="str">
        <f>Lpi_Leány_a_20!B33</f>
        <v>-</v>
      </c>
      <c r="C166" t="str">
        <f>Lpi_Leány_a_20!C33</f>
        <v>-</v>
      </c>
      <c r="G166" s="63"/>
      <c r="H166" s="63"/>
      <c r="I166" s="63"/>
      <c r="J166" s="63" t="str">
        <f>Lpi_Leány_a_20!H33</f>
        <v>-</v>
      </c>
      <c r="K166" s="64"/>
    </row>
    <row r="167" spans="1:13" ht="13.5" customHeight="1" x14ac:dyDescent="0.4">
      <c r="A167" s="48"/>
      <c r="B167" t="str">
        <f>Lpi_Leány_a_20!B34</f>
        <v>-</v>
      </c>
      <c r="C167" t="str">
        <f>Lpi_Leány_a_20!C34</f>
        <v>-</v>
      </c>
      <c r="G167" s="63"/>
      <c r="H167" s="63"/>
      <c r="I167" s="63"/>
      <c r="J167" s="63" t="str">
        <f>Lpi_Leány_a_20!H34</f>
        <v>-</v>
      </c>
      <c r="K167" s="64"/>
    </row>
    <row r="168" spans="1:13" ht="13.5" customHeight="1" x14ac:dyDescent="0.4">
      <c r="G168" s="63"/>
      <c r="H168" s="63"/>
      <c r="I168" s="63"/>
      <c r="J168" s="63"/>
      <c r="K168" s="64"/>
    </row>
    <row r="169" spans="1:13" ht="13.5" customHeight="1" x14ac:dyDescent="0.4">
      <c r="A169" t="s">
        <v>61</v>
      </c>
      <c r="G169" s="63"/>
      <c r="H169" s="63"/>
      <c r="I169" s="63"/>
      <c r="J169" s="63"/>
      <c r="K169" s="64"/>
    </row>
    <row r="170" spans="1:13" ht="13.5" customHeight="1" x14ac:dyDescent="0.4">
      <c r="A170" s="48" t="s">
        <v>32</v>
      </c>
      <c r="B170" t="str">
        <f>Lpi_Leány_b_20!B3</f>
        <v>Somogyi Tamara Margit</v>
      </c>
      <c r="C170">
        <f>Lpi_Leány_b_20!C3</f>
        <v>2004</v>
      </c>
      <c r="D170" t="str">
        <f>Lpi_Leány_b_20!D3</f>
        <v>Bonyhád</v>
      </c>
      <c r="E170" t="str">
        <f>Lpi_Leány_b_20!E3</f>
        <v>Bonyhádi Petőfi Sándor Evangélikus Gimnázium, Kollégium, Általános Iskola és Alapfokú Művészeti Iskola</v>
      </c>
      <c r="F170" t="str">
        <f>Lpi_Leány_b_20!F3</f>
        <v>Tolna</v>
      </c>
      <c r="G170" s="63"/>
      <c r="H170" s="63"/>
      <c r="I170" s="63">
        <f>Lpi_Leány_b_20!G3</f>
        <v>77</v>
      </c>
      <c r="J170" s="63">
        <f>Lpi_Leány_b_20!H3</f>
        <v>74</v>
      </c>
      <c r="K170" s="64">
        <f>Lpi_Leány_b_20!I3</f>
        <v>151</v>
      </c>
    </row>
    <row r="171" spans="1:13" ht="13.5" customHeight="1" x14ac:dyDescent="0.4">
      <c r="A171" s="48" t="s">
        <v>33</v>
      </c>
      <c r="B171" t="str">
        <f>Lpi_Leány_b_20!B4</f>
        <v>Jónás Anna Luca</v>
      </c>
      <c r="C171">
        <f>Lpi_Leány_b_20!C4</f>
        <v>2007</v>
      </c>
      <c r="D171" t="str">
        <f>Lpi_Leány_b_20!D4</f>
        <v>Bonyhád</v>
      </c>
      <c r="E171" t="str">
        <f>Lpi_Leány_b_20!E4</f>
        <v>Bonyhádi Petőfi Sándor Evangélikus Gimnázium, Kollégium, Általános Iskola és Alapfokú Művészeti Iskola</v>
      </c>
      <c r="F171" t="str">
        <f>Lpi_Leány_b_20!F4</f>
        <v>Tolna</v>
      </c>
      <c r="G171" s="63"/>
      <c r="H171" s="63"/>
      <c r="I171" s="63">
        <f>Lpi_Leány_b_20!G4</f>
        <v>68</v>
      </c>
      <c r="J171" s="63">
        <f>Lpi_Leány_b_20!H4</f>
        <v>69</v>
      </c>
      <c r="K171" s="64">
        <f>Lpi_Leány_b_20!I4</f>
        <v>137</v>
      </c>
    </row>
    <row r="172" spans="1:13" ht="13.5" customHeight="1" x14ac:dyDescent="0.4">
      <c r="A172" s="48" t="s">
        <v>34</v>
      </c>
      <c r="B172" t="str">
        <f>Lpi_Leány_b_20!B5</f>
        <v>Sűrű Sára</v>
      </c>
      <c r="C172">
        <f>Lpi_Leány_b_20!C5</f>
        <v>2006</v>
      </c>
      <c r="D172" t="str">
        <f>Lpi_Leány_b_20!D5</f>
        <v>Bonyhád</v>
      </c>
      <c r="E172" t="str">
        <f>Lpi_Leány_b_20!E5</f>
        <v>Bonyhádi Petőfi Sándor Evangélikus Gimnázium, Kollégium, Általános Iskola és Alapfokú Művészeti Iskola</v>
      </c>
      <c r="F172" t="str">
        <f>Lpi_Leány_b_20!F5</f>
        <v>Tolna</v>
      </c>
      <c r="G172" s="63"/>
      <c r="H172" s="63"/>
      <c r="I172" s="63">
        <f>Lpi_Leány_b_20!G5</f>
        <v>61</v>
      </c>
      <c r="J172" s="63">
        <f>Lpi_Leány_b_20!H5</f>
        <v>75</v>
      </c>
      <c r="K172" s="64">
        <f>Lpi_Leány_b_20!I5</f>
        <v>136</v>
      </c>
    </row>
    <row r="173" spans="1:13" ht="13.5" customHeight="1" x14ac:dyDescent="0.4">
      <c r="G173" s="63"/>
      <c r="H173" s="63"/>
      <c r="I173" s="63"/>
      <c r="J173" s="63"/>
      <c r="K173" s="64"/>
    </row>
    <row r="174" spans="1:13" ht="13.5" customHeight="1" x14ac:dyDescent="0.4">
      <c r="A174" t="s">
        <v>77</v>
      </c>
      <c r="G174" s="63"/>
      <c r="H174" s="63"/>
      <c r="I174" s="63"/>
      <c r="J174" s="63"/>
      <c r="K174" s="64"/>
    </row>
    <row r="175" spans="1:13" ht="13.5" customHeight="1" x14ac:dyDescent="0.4">
      <c r="A175" s="48" t="s">
        <v>32</v>
      </c>
      <c r="B175" t="str">
        <f>Lpi_Leány_b_20!B16</f>
        <v>Bonyhádi Petőfi Sándor Evangélikus Gimnázium, Kollégium, Általános Iskola és Alapfokú Művészeti Iskola</v>
      </c>
      <c r="F175" t="str">
        <f>Lpi_Leány_b_20!F16</f>
        <v>Tolna</v>
      </c>
      <c r="G175" s="63"/>
      <c r="H175" s="63"/>
      <c r="I175" s="63"/>
      <c r="J175" s="63"/>
      <c r="K175" s="64">
        <f>Lpi_Leány_b_20!I16</f>
        <v>424</v>
      </c>
    </row>
    <row r="176" spans="1:13" ht="13.5" customHeight="1" x14ac:dyDescent="0.35">
      <c r="A176" s="48"/>
      <c r="B176" t="str">
        <f>Lpi_Leány_b_20!B17</f>
        <v>Sűrű Sára</v>
      </c>
      <c r="C176">
        <f>Lpi_Leány_b_20!C17</f>
        <v>2006</v>
      </c>
      <c r="D176" t="str">
        <f>Lpi_Leány_b_20!D17</f>
        <v>Bonyhád</v>
      </c>
      <c r="E176" t="str">
        <f>Lpi_Leány_b_20!E17</f>
        <v>Bonyhádi Petőfi Sándor Evangélikus Gimnázium, Kollégium, Általános Iskola és Alapfokú Művészeti Iskola</v>
      </c>
      <c r="F176" t="str">
        <f>Lpi_Leány_b_20!F17</f>
        <v>Tolna</v>
      </c>
      <c r="I176">
        <f>Lpi_Leány_b_20!G17</f>
        <v>77</v>
      </c>
      <c r="J176">
        <f>Lpi_Leány_b_20!H17</f>
        <v>74</v>
      </c>
      <c r="K176">
        <f>Lpi_Leány_b_20!I17</f>
        <v>151</v>
      </c>
      <c r="L176">
        <f>Lpi_Leány_b_20!J17</f>
        <v>0</v>
      </c>
      <c r="M176">
        <f>Lpi_Leány_b_20!K17</f>
        <v>0</v>
      </c>
    </row>
    <row r="177" spans="1:13" ht="13.5" customHeight="1" x14ac:dyDescent="0.35">
      <c r="A177" s="48"/>
      <c r="B177" t="str">
        <f>Lpi_Leány_b_20!B18</f>
        <v>Somogyi Tamara Margit</v>
      </c>
      <c r="C177">
        <f>Lpi_Leány_b_20!C18</f>
        <v>2004</v>
      </c>
      <c r="D177" t="str">
        <f>Lpi_Leány_b_20!D18</f>
        <v>Bonyhád</v>
      </c>
      <c r="E177" t="str">
        <f>Lpi_Leány_b_20!E18</f>
        <v>Bonyhádi Petőfi Sándor Evangélikus Gimnázium, Kollégium, Általános Iskola és Alapfokú Művészeti Iskola</v>
      </c>
      <c r="F177" t="str">
        <f>Lpi_Leány_b_20!F18</f>
        <v>Tolna</v>
      </c>
      <c r="I177">
        <f>Lpi_Leány_b_20!G18</f>
        <v>68</v>
      </c>
      <c r="J177">
        <f>Lpi_Leány_b_20!H18</f>
        <v>69</v>
      </c>
      <c r="K177">
        <f>Lpi_Leány_b_20!I18</f>
        <v>137</v>
      </c>
      <c r="L177">
        <f>Lpi_Leány_b_20!J18</f>
        <v>0</v>
      </c>
      <c r="M177">
        <f>Lpi_Leány_b_20!K18</f>
        <v>0</v>
      </c>
    </row>
    <row r="178" spans="1:13" ht="13.5" customHeight="1" x14ac:dyDescent="0.35">
      <c r="A178" s="48"/>
      <c r="B178" t="str">
        <f>Lpi_Leány_b_20!B19</f>
        <v>Jónás Anna Luca</v>
      </c>
      <c r="C178">
        <f>Lpi_Leány_b_20!C19</f>
        <v>2007</v>
      </c>
      <c r="D178" t="str">
        <f>Lpi_Leány_b_20!D19</f>
        <v>Bonyhád</v>
      </c>
      <c r="E178" t="str">
        <f>Lpi_Leány_b_20!E19</f>
        <v>Bonyhádi Petőfi Sándor Evangélikus Gimnázium, Kollégium, Általános Iskola és Alapfokú Művészeti Iskola</v>
      </c>
      <c r="F178" t="str">
        <f>Lpi_Leány_b_20!F19</f>
        <v>Tolna</v>
      </c>
      <c r="I178">
        <f>Lpi_Leány_b_20!G19</f>
        <v>61</v>
      </c>
      <c r="J178">
        <f>Lpi_Leány_b_20!H19</f>
        <v>75</v>
      </c>
      <c r="K178">
        <f>Lpi_Leány_b_20!I19</f>
        <v>136</v>
      </c>
      <c r="L178">
        <f>Lpi_Leány_b_20!J19</f>
        <v>0</v>
      </c>
      <c r="M178">
        <f>Lpi_Leány_b_20!K19</f>
        <v>0</v>
      </c>
    </row>
    <row r="179" spans="1:13" ht="13.5" customHeight="1" x14ac:dyDescent="0.4">
      <c r="G179" s="63"/>
      <c r="H179" s="63"/>
      <c r="I179" s="63"/>
      <c r="J179" s="63"/>
      <c r="K179" s="64"/>
    </row>
    <row r="180" spans="1:13" ht="13.5" customHeight="1" x14ac:dyDescent="0.4">
      <c r="A180" t="s">
        <v>62</v>
      </c>
      <c r="G180" s="63"/>
      <c r="H180" s="63"/>
      <c r="I180" s="63"/>
      <c r="J180" s="63"/>
      <c r="K180" s="64"/>
    </row>
    <row r="181" spans="1:13" ht="13.5" customHeight="1" x14ac:dyDescent="0.4">
      <c r="A181" s="48" t="s">
        <v>32</v>
      </c>
      <c r="B181" t="str">
        <f>Lpi40_Leány_c_40!B3</f>
        <v>Kassai Antónia</v>
      </c>
      <c r="C181">
        <f>Lpi40_Leány_c_40!C3</f>
        <v>2008</v>
      </c>
      <c r="D181" t="str">
        <f>Lpi40_Leány_c_40!D3</f>
        <v>Pécs</v>
      </c>
      <c r="E181" t="str">
        <f>Lpi40_Leány_c_40!E3</f>
        <v>Ciszterci Rend Nagy Lajos Gimnáziuma és Kollégiuma</v>
      </c>
      <c r="F181" t="str">
        <f>Lpi40_Leány_c_40!F3</f>
        <v>Baranya</v>
      </c>
      <c r="G181" s="63">
        <f>Lpi40_Leány_c_40!G3</f>
        <v>92</v>
      </c>
      <c r="H181" s="63">
        <f>Lpi40_Leány_c_40!H3</f>
        <v>90</v>
      </c>
      <c r="I181" s="63">
        <f>Lpi40_Leány_c_40!I3</f>
        <v>87</v>
      </c>
      <c r="J181" s="63">
        <f>Lpi40_Leány_c_40!J3</f>
        <v>92</v>
      </c>
      <c r="K181" s="64">
        <f>Lpi40_Leány_c_40!K3</f>
        <v>361</v>
      </c>
    </row>
    <row r="182" spans="1:13" ht="13.5" customHeight="1" x14ac:dyDescent="0.4">
      <c r="A182" s="48" t="s">
        <v>33</v>
      </c>
      <c r="B182" t="str">
        <f>Lpi40_Leány_c_40!B4</f>
        <v>Schäffer Lili Franciska</v>
      </c>
      <c r="C182">
        <f>Lpi40_Leány_c_40!C4</f>
        <v>2005</v>
      </c>
      <c r="D182" t="str">
        <f>Lpi40_Leány_c_40!D4</f>
        <v>Pécs</v>
      </c>
      <c r="E182" t="str">
        <f>Lpi40_Leány_c_40!E4</f>
        <v>Pécsi Leőwey Klára Gimnázium</v>
      </c>
      <c r="F182" t="str">
        <f>Lpi40_Leány_c_40!F4</f>
        <v>Baranya</v>
      </c>
      <c r="G182" s="63">
        <f>Lpi40_Leány_c_40!G4</f>
        <v>89</v>
      </c>
      <c r="H182" s="63">
        <f>Lpi40_Leány_c_40!H4</f>
        <v>82</v>
      </c>
      <c r="I182" s="63">
        <f>Lpi40_Leány_c_40!I4</f>
        <v>88</v>
      </c>
      <c r="J182" s="63">
        <f>Lpi40_Leány_c_40!J4</f>
        <v>92</v>
      </c>
      <c r="K182" s="64">
        <f>Lpi40_Leány_c_40!K4</f>
        <v>351</v>
      </c>
    </row>
    <row r="183" spans="1:13" ht="13.5" customHeight="1" x14ac:dyDescent="0.4">
      <c r="A183" s="48" t="s">
        <v>34</v>
      </c>
      <c r="B183">
        <f>Lpi40_Leány_c_40!B5</f>
        <v>0</v>
      </c>
      <c r="C183">
        <f>Lpi40_Leány_c_40!C5</f>
        <v>0</v>
      </c>
      <c r="D183">
        <f>Lpi40_Leány_c_40!D5</f>
        <v>0</v>
      </c>
      <c r="E183">
        <f>Lpi40_Leány_c_40!E5</f>
        <v>0</v>
      </c>
      <c r="F183">
        <f>Lpi40_Leány_c_40!F5</f>
        <v>0</v>
      </c>
      <c r="G183" s="63">
        <f>Lpi40_Leány_c_40!G5</f>
        <v>0</v>
      </c>
      <c r="H183" s="63">
        <f>Lpi40_Leány_c_40!H5</f>
        <v>0</v>
      </c>
      <c r="I183" s="63">
        <f>Lpi40_Leány_c_40!I5</f>
        <v>0</v>
      </c>
      <c r="J183" s="63">
        <f>Lpi40_Leány_c_40!J5</f>
        <v>0</v>
      </c>
      <c r="K183" s="64">
        <f>Lpi40_Leány_c_40!K5</f>
        <v>0</v>
      </c>
    </row>
    <row r="184" spans="1:13" ht="13.5" customHeight="1" x14ac:dyDescent="0.35">
      <c r="G184" s="63"/>
      <c r="H184" s="63"/>
      <c r="I184" s="63"/>
      <c r="J184" s="63"/>
      <c r="K184" s="63"/>
    </row>
    <row r="185" spans="1:13" ht="13.5" customHeight="1" x14ac:dyDescent="0.35">
      <c r="A185" t="s">
        <v>78</v>
      </c>
      <c r="G185" s="63"/>
      <c r="H185" s="63"/>
      <c r="I185" s="63"/>
      <c r="J185" s="63"/>
      <c r="K185" s="63"/>
    </row>
    <row r="186" spans="1:13" ht="13.5" customHeight="1" x14ac:dyDescent="0.4">
      <c r="A186" s="48" t="s">
        <v>32</v>
      </c>
      <c r="B186" t="str">
        <f>Lpi40_Leány_c_40!B16</f>
        <v>-</v>
      </c>
      <c r="F186" t="str">
        <f>Lpi40_Leány_c_40!F16</f>
        <v>-</v>
      </c>
      <c r="G186" s="63"/>
      <c r="H186" s="63"/>
      <c r="I186" s="63"/>
      <c r="J186" s="63"/>
      <c r="K186" s="64" t="str">
        <f>Lpi40_Leány_c_40!K16</f>
        <v>-</v>
      </c>
    </row>
    <row r="187" spans="1:13" ht="13.5" customHeight="1" x14ac:dyDescent="0.35">
      <c r="A187" s="48"/>
      <c r="B187" t="str">
        <f>Lpi40_Leány_c_40!B17</f>
        <v>-</v>
      </c>
      <c r="C187" t="str">
        <f>Lpi40_Leány_c_40!C17</f>
        <v>-</v>
      </c>
      <c r="G187" s="63"/>
      <c r="H187" s="63"/>
      <c r="I187" s="63"/>
      <c r="J187" s="63" t="str">
        <f>Lpi40_Leány_c_40!J17</f>
        <v>-</v>
      </c>
      <c r="K187" s="63"/>
    </row>
    <row r="188" spans="1:13" ht="13.5" customHeight="1" x14ac:dyDescent="0.35">
      <c r="A188" s="48"/>
      <c r="B188" t="str">
        <f>Lpi40_Leány_c_40!B18</f>
        <v>-</v>
      </c>
      <c r="C188" t="str">
        <f>Lpi40_Leány_c_40!C18</f>
        <v>-</v>
      </c>
      <c r="G188" s="63"/>
      <c r="H188" s="63"/>
      <c r="I188" s="63"/>
      <c r="J188" s="63" t="str">
        <f>Lpi40_Leány_c_40!J18</f>
        <v>-</v>
      </c>
      <c r="K188" s="63"/>
    </row>
    <row r="189" spans="1:13" ht="13.5" customHeight="1" x14ac:dyDescent="0.35">
      <c r="A189" s="48"/>
      <c r="B189" t="str">
        <f>Lpi40_Leány_c_40!B19</f>
        <v>-</v>
      </c>
      <c r="C189" t="str">
        <f>Lpi40_Leány_c_40!C19</f>
        <v>-</v>
      </c>
      <c r="G189" s="63"/>
      <c r="H189" s="63"/>
      <c r="I189" s="63"/>
      <c r="J189" s="63" t="str">
        <f>Lpi40_Leány_c_40!J19</f>
        <v>-</v>
      </c>
      <c r="K189" s="63"/>
    </row>
    <row r="190" spans="1:13" ht="13.5" customHeight="1" x14ac:dyDescent="0.35">
      <c r="G190" s="63"/>
      <c r="H190" s="63"/>
      <c r="I190" s="63"/>
      <c r="J190" s="63"/>
      <c r="K190" s="63"/>
    </row>
    <row r="191" spans="1:13" ht="13.5" customHeight="1" x14ac:dyDescent="0.35">
      <c r="G191" s="63"/>
      <c r="H191" s="63"/>
      <c r="I191" s="63"/>
      <c r="J191" s="63"/>
      <c r="K191" s="63"/>
    </row>
    <row r="192" spans="1:13" ht="13.5" customHeight="1" x14ac:dyDescent="0.35">
      <c r="B192" s="55"/>
      <c r="C192" s="55"/>
      <c r="D192" s="55"/>
      <c r="E192" s="55"/>
      <c r="G192" s="63"/>
      <c r="H192" s="63"/>
      <c r="I192" s="63"/>
      <c r="J192" s="63"/>
      <c r="K192" s="63"/>
    </row>
    <row r="193" spans="2:12" ht="13.5" customHeight="1" x14ac:dyDescent="0.35">
      <c r="B193" s="105" t="s">
        <v>261</v>
      </c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</row>
    <row r="194" spans="2:12" ht="13.5" customHeight="1" x14ac:dyDescent="0.35">
      <c r="B194" s="107" t="s">
        <v>79</v>
      </c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</row>
    <row r="195" spans="2:12" ht="13.5" customHeight="1" x14ac:dyDescent="0.35">
      <c r="B195" s="108" t="s">
        <v>262</v>
      </c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</row>
    <row r="196" spans="2:12" ht="13.5" customHeight="1" x14ac:dyDescent="0.35">
      <c r="B196" s="105" t="s">
        <v>263</v>
      </c>
      <c r="C196" s="106"/>
      <c r="D196" s="106"/>
      <c r="E196" s="106"/>
      <c r="F196" s="106"/>
      <c r="G196" s="106"/>
      <c r="H196" s="106"/>
      <c r="I196" s="106"/>
      <c r="J196" s="106"/>
      <c r="K196" s="106"/>
    </row>
  </sheetData>
  <mergeCells count="4">
    <mergeCell ref="B196:K196"/>
    <mergeCell ref="B193:L193"/>
    <mergeCell ref="B195:L195"/>
    <mergeCell ref="B194:L194"/>
  </mergeCells>
  <conditionalFormatting sqref="B126:J128">
    <cfRule type="cellIs" dxfId="33" priority="42" operator="lessThanOrEqual">
      <formula>0</formula>
    </cfRule>
  </conditionalFormatting>
  <conditionalFormatting sqref="B137:J139">
    <cfRule type="cellIs" dxfId="32" priority="40" operator="lessThanOrEqual">
      <formula>0</formula>
    </cfRule>
  </conditionalFormatting>
  <conditionalFormatting sqref="B148:J150">
    <cfRule type="cellIs" dxfId="31" priority="38" operator="lessThanOrEqual">
      <formula>0</formula>
    </cfRule>
  </conditionalFormatting>
  <conditionalFormatting sqref="B159:J161">
    <cfRule type="cellIs" dxfId="30" priority="37" operator="lessThanOrEqual">
      <formula>0</formula>
    </cfRule>
  </conditionalFormatting>
  <conditionalFormatting sqref="B170:J172">
    <cfRule type="cellIs" dxfId="29" priority="35" operator="lessThanOrEqual">
      <formula>0</formula>
    </cfRule>
  </conditionalFormatting>
  <conditionalFormatting sqref="B181:J183">
    <cfRule type="cellIs" dxfId="28" priority="33" operator="lessThanOrEqual">
      <formula>0</formula>
    </cfRule>
  </conditionalFormatting>
  <conditionalFormatting sqref="B15:K15 B16:M18 B37:K37 B38:M40 B41:K41 B81:K81 B82:M84 B92:K92 B93:M95 B96:K96 B109:J115 B142:K142 B143:M145 B175:K175 B176:M178">
    <cfRule type="cellIs" dxfId="27" priority="44" operator="lessThanOrEqual">
      <formula>0</formula>
    </cfRule>
  </conditionalFormatting>
  <conditionalFormatting sqref="B21:K23 B10:K13 B26:K29 C42:E42 B43:F45 B46:K51 B54:K56 B59:K62 B65:J67 B70:K73 B76:J78 B87:J89 B98:K107">
    <cfRule type="cellIs" dxfId="26" priority="59" operator="lessThanOrEqual">
      <formula>0</formula>
    </cfRule>
  </conditionalFormatting>
  <conditionalFormatting sqref="B120:K123">
    <cfRule type="cellIs" dxfId="25" priority="43" operator="lessThanOrEqual">
      <formula>0</formula>
    </cfRule>
  </conditionalFormatting>
  <conditionalFormatting sqref="B131:K134">
    <cfRule type="cellIs" dxfId="24" priority="41" operator="lessThanOrEqual">
      <formula>0</formula>
    </cfRule>
  </conditionalFormatting>
  <conditionalFormatting sqref="B153:K157">
    <cfRule type="cellIs" dxfId="23" priority="30" operator="lessThanOrEqual">
      <formula>0</formula>
    </cfRule>
  </conditionalFormatting>
  <conditionalFormatting sqref="B164:K167">
    <cfRule type="cellIs" dxfId="22" priority="36" operator="lessThanOrEqual">
      <formula>0</formula>
    </cfRule>
  </conditionalFormatting>
  <conditionalFormatting sqref="C186:E189">
    <cfRule type="cellIs" dxfId="21" priority="31" operator="lessThanOrEqual">
      <formula>0</formula>
    </cfRule>
    <cfRule type="cellIs" dxfId="20" priority="32" operator="greaterThan">
      <formula>0</formula>
    </cfRule>
  </conditionalFormatting>
  <conditionalFormatting sqref="C97:K97">
    <cfRule type="cellIs" dxfId="19" priority="45" operator="lessThanOrEqual">
      <formula>0</formula>
    </cfRule>
  </conditionalFormatting>
  <conditionalFormatting sqref="F42:K45 B32:K34">
    <cfRule type="cellIs" dxfId="18" priority="54" operator="lessThanOrEqual">
      <formula>0</formula>
    </cfRule>
  </conditionalFormatting>
  <conditionalFormatting sqref="I10:K12">
    <cfRule type="cellIs" dxfId="17" priority="22" operator="lessThanOrEqual">
      <formula>0</formula>
    </cfRule>
  </conditionalFormatting>
  <conditionalFormatting sqref="K21:K23">
    <cfRule type="cellIs" dxfId="16" priority="26" operator="lessThanOrEqual">
      <formula>0</formula>
    </cfRule>
  </conditionalFormatting>
  <conditionalFormatting sqref="K43:K45">
    <cfRule type="cellIs" dxfId="15" priority="19" operator="lessThanOrEqual">
      <formula>0</formula>
    </cfRule>
    <cfRule type="cellIs" dxfId="14" priority="20" operator="greaterThanOrEqual">
      <formula>0</formula>
    </cfRule>
    <cfRule type="cellIs" priority="21" operator="lessThanOrEqual">
      <formula>0</formula>
    </cfRule>
  </conditionalFormatting>
  <conditionalFormatting sqref="K54:K56">
    <cfRule type="cellIs" dxfId="13" priority="18" operator="lessThanOrEqual">
      <formula>0</formula>
    </cfRule>
  </conditionalFormatting>
  <conditionalFormatting sqref="K65:K67">
    <cfRule type="cellIs" dxfId="12" priority="10" operator="lessThanOrEqual">
      <formula>0</formula>
    </cfRule>
  </conditionalFormatting>
  <conditionalFormatting sqref="K76:K78">
    <cfRule type="cellIs" dxfId="11" priority="11" operator="lessThanOrEqual">
      <formula>0</formula>
    </cfRule>
  </conditionalFormatting>
  <conditionalFormatting sqref="K87:K89">
    <cfRule type="cellIs" dxfId="10" priority="8" operator="lessThanOrEqual">
      <formula>0</formula>
    </cfRule>
  </conditionalFormatting>
  <conditionalFormatting sqref="K109:K115">
    <cfRule type="cellIs" dxfId="9" priority="7" operator="lessThanOrEqual">
      <formula>0</formula>
    </cfRule>
  </conditionalFormatting>
  <conditionalFormatting sqref="K126:K128">
    <cfRule type="cellIs" dxfId="8" priority="6" operator="lessThanOrEqual">
      <formula>0</formula>
    </cfRule>
  </conditionalFormatting>
  <conditionalFormatting sqref="K137:K139">
    <cfRule type="cellIs" dxfId="7" priority="5" operator="lessThanOrEqual">
      <formula>0</formula>
    </cfRule>
  </conditionalFormatting>
  <conditionalFormatting sqref="K148:K150">
    <cfRule type="cellIs" dxfId="6" priority="4" operator="lessThanOrEqual">
      <formula>0</formula>
    </cfRule>
  </conditionalFormatting>
  <conditionalFormatting sqref="K159:K161">
    <cfRule type="cellIs" dxfId="5" priority="3" operator="lessThanOrEqual">
      <formula>0</formula>
    </cfRule>
  </conditionalFormatting>
  <conditionalFormatting sqref="K170:K172">
    <cfRule type="cellIs" dxfId="4" priority="2" operator="lessThanOrEqual">
      <formula>0</formula>
    </cfRule>
  </conditionalFormatting>
  <conditionalFormatting sqref="K181:K183">
    <cfRule type="cellIs" dxfId="3" priority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25" zoomScaleSheetLayoutView="100" workbookViewId="0">
      <selection activeCell="B249" sqref="B249"/>
    </sheetView>
  </sheetViews>
  <sheetFormatPr defaultRowHeight="12.75" x14ac:dyDescent="0.35"/>
  <cols>
    <col min="1" max="1" width="13.265625" customWidth="1"/>
    <col min="2" max="2" width="25.59765625" customWidth="1"/>
    <col min="3" max="3" width="7.59765625" customWidth="1"/>
    <col min="4" max="4" width="0.1328125" hidden="1" customWidth="1"/>
    <col min="5" max="5" width="15" customWidth="1"/>
    <col min="6" max="6" width="9.13281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47" t="s">
        <v>24</v>
      </c>
    </row>
    <row r="3" spans="2:2" ht="13.15" thickTop="1" x14ac:dyDescent="0.35"/>
    <row r="49" spans="2:13" ht="6.75" customHeight="1" x14ac:dyDescent="0.35"/>
    <row r="50" spans="2:13" x14ac:dyDescent="0.35">
      <c r="G50" s="110" t="str">
        <f>IF(B2="LPU Fiú A 20",Lpu_Fiú_a_20!B3,IF(B2="LPU Z Fiú A 20",Lpu_zárt_Fiú_a_20!B3,IF(B2="LPU Fiú B 20",Lpu_Fiú_b_20!B3,IF(B2="LPU Z Fiú B 20",Lpu_zárt_Fiú_b_20!B3,IF(B2="LPU Fiú C 40",Lpu_Fiú_c_40!B3,IF(B2="LPU Leány A 20",Lpu_Leány_a_20!#REF!,IF(B2="LPU Z Leány A 20",Lpu_zárt_Leány_a_20!B3,IF(B2="LPU Leány B 20",Lpu_Leány_b_20!B4,IF(B2="LPU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Nagy Dávid Ambrus</v>
      </c>
      <c r="H50" s="110"/>
      <c r="I50" s="110"/>
      <c r="J50" s="110"/>
      <c r="K50" s="110"/>
      <c r="L50" s="110"/>
      <c r="M50" s="110"/>
    </row>
    <row r="51" spans="2:13" x14ac:dyDescent="0.35">
      <c r="B51" t="s">
        <v>9</v>
      </c>
      <c r="G51" s="110"/>
      <c r="H51" s="110"/>
      <c r="I51" s="110"/>
      <c r="J51" s="110"/>
      <c r="K51" s="110"/>
      <c r="L51" s="110"/>
      <c r="M51" s="110"/>
    </row>
    <row r="52" spans="2:13" ht="8.25" customHeight="1" x14ac:dyDescent="0.35">
      <c r="G52" s="110"/>
      <c r="H52" s="110"/>
      <c r="I52" s="110"/>
      <c r="J52" s="110"/>
      <c r="K52" s="110"/>
      <c r="L52" s="110"/>
      <c r="M52" s="110"/>
    </row>
    <row r="53" spans="2:13" x14ac:dyDescent="0.35">
      <c r="G53" s="36"/>
    </row>
    <row r="54" spans="2:13" x14ac:dyDescent="0.35">
      <c r="G54" s="36"/>
    </row>
    <row r="55" spans="2:13" x14ac:dyDescent="0.35">
      <c r="G55" s="36"/>
    </row>
    <row r="56" spans="2:13" x14ac:dyDescent="0.35">
      <c r="G56" s="36"/>
    </row>
    <row r="60" spans="2:13" x14ac:dyDescent="0.35">
      <c r="B60" t="s">
        <v>10</v>
      </c>
      <c r="F60" s="111" t="s">
        <v>31</v>
      </c>
      <c r="G60" s="111"/>
      <c r="H60" s="111"/>
      <c r="I60" s="111"/>
      <c r="J60" s="111"/>
      <c r="K60" s="111"/>
      <c r="L60" s="111"/>
      <c r="M60" s="111"/>
    </row>
    <row r="61" spans="2:13" x14ac:dyDescent="0.35">
      <c r="F61" s="111"/>
      <c r="G61" s="111"/>
      <c r="H61" s="111"/>
      <c r="I61" s="111"/>
      <c r="J61" s="111"/>
      <c r="K61" s="111"/>
      <c r="L61" s="111"/>
      <c r="M61" s="111"/>
    </row>
    <row r="63" spans="2:13" ht="21" customHeight="1" x14ac:dyDescent="0.35"/>
    <row r="64" spans="2:13" ht="12.75" customHeight="1" x14ac:dyDescent="0.35"/>
    <row r="65" spans="2:7" ht="3" customHeight="1" x14ac:dyDescent="0.35"/>
    <row r="66" spans="2:7" x14ac:dyDescent="0.35">
      <c r="B66" t="s">
        <v>11</v>
      </c>
      <c r="D66" s="116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116"/>
    </row>
    <row r="67" spans="2:7" x14ac:dyDescent="0.35">
      <c r="D67" s="116"/>
      <c r="E67" s="116"/>
    </row>
    <row r="68" spans="2:7" ht="13.5" customHeight="1" x14ac:dyDescent="0.35">
      <c r="D68" s="54"/>
      <c r="E68" s="54"/>
    </row>
    <row r="71" spans="2:7" ht="6.75" customHeight="1" x14ac:dyDescent="0.35"/>
    <row r="72" spans="2:7" ht="12.75" customHeight="1" x14ac:dyDescent="0.35">
      <c r="B72" t="s">
        <v>12</v>
      </c>
      <c r="D72" s="116" t="s">
        <v>88</v>
      </c>
      <c r="E72" s="116"/>
    </row>
    <row r="73" spans="2:7" ht="12.75" customHeight="1" x14ac:dyDescent="0.35">
      <c r="D73" s="116"/>
      <c r="E73" s="116"/>
    </row>
    <row r="76" spans="2:7" ht="18.75" customHeight="1" x14ac:dyDescent="0.35"/>
    <row r="77" spans="2:7" ht="12.75" customHeight="1" x14ac:dyDescent="0.35">
      <c r="B77" t="s">
        <v>13</v>
      </c>
      <c r="D77" s="112" t="s">
        <v>15</v>
      </c>
      <c r="E77" s="112"/>
      <c r="F77" s="113"/>
      <c r="G77" s="113"/>
    </row>
    <row r="78" spans="2:7" ht="18" customHeight="1" x14ac:dyDescent="0.35">
      <c r="D78" s="112"/>
      <c r="E78" s="112"/>
      <c r="F78" s="113"/>
      <c r="G78" s="113"/>
    </row>
    <row r="83" spans="2:8" ht="21" customHeight="1" x14ac:dyDescent="0.7">
      <c r="B83" t="s">
        <v>14</v>
      </c>
      <c r="D83" s="115" t="s">
        <v>89</v>
      </c>
      <c r="E83" s="115"/>
      <c r="F83" s="115"/>
      <c r="G83" s="115"/>
      <c r="H83" s="106"/>
    </row>
    <row r="132" spans="2:13" ht="6.75" customHeight="1" x14ac:dyDescent="0.35"/>
    <row r="133" spans="2:13" x14ac:dyDescent="0.35">
      <c r="G133" s="110" t="str">
        <f>IF(B2="LPU Fiú A 20",Lpu_Leány_a_20!B3,IF(B2="LPU Z Fiú A 20",Lpu_zárt_Fiú_a_20!B4,IF(B2="LPU Fiú B 20",Lpu_Fiú_b_20!B4,IF(B2="LPU Z Fiú B 20",Lpu_zárt_Fiú_b_20!B4,IF(B2="LPU Fiú C 40",Lpu_Fiú_c_40!B4,IF(B2="LPU Leány A 20",Lpu_Leány_a_20!B4,IF(B2="LPU Z Leány A 20",Lpu_zárt_Leány_a_20!B4,IF(B2="LPU Leány B 20",Lpu_Leány_b_20!B3,IF(B2="LPU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Gyarmati Dávid</v>
      </c>
      <c r="H133" s="110"/>
      <c r="I133" s="110"/>
      <c r="J133" s="110"/>
      <c r="K133" s="110"/>
      <c r="L133" s="110"/>
      <c r="M133" s="110"/>
    </row>
    <row r="134" spans="2:13" x14ac:dyDescent="0.35">
      <c r="B134" t="s">
        <v>9</v>
      </c>
      <c r="G134" s="110"/>
      <c r="H134" s="110"/>
      <c r="I134" s="110"/>
      <c r="J134" s="110"/>
      <c r="K134" s="110"/>
      <c r="L134" s="110"/>
      <c r="M134" s="110"/>
    </row>
    <row r="135" spans="2:13" ht="12" customHeight="1" x14ac:dyDescent="0.35">
      <c r="G135" s="110"/>
      <c r="H135" s="110"/>
      <c r="I135" s="110"/>
      <c r="J135" s="110"/>
      <c r="K135" s="110"/>
      <c r="L135" s="110"/>
      <c r="M135" s="110"/>
    </row>
    <row r="143" spans="2:13" ht="12.75" customHeight="1" x14ac:dyDescent="0.35">
      <c r="B143" t="s">
        <v>10</v>
      </c>
      <c r="F143" s="111" t="s">
        <v>31</v>
      </c>
      <c r="G143" s="111"/>
      <c r="H143" s="111"/>
      <c r="I143" s="111"/>
      <c r="J143" s="111"/>
      <c r="K143" s="111"/>
      <c r="L143" s="111"/>
      <c r="M143" s="111"/>
    </row>
    <row r="144" spans="2:13" ht="12.75" customHeight="1" x14ac:dyDescent="0.35">
      <c r="F144" s="111"/>
      <c r="G144" s="111"/>
      <c r="H144" s="111"/>
      <c r="I144" s="111"/>
      <c r="J144" s="111"/>
      <c r="K144" s="111"/>
      <c r="L144" s="111"/>
      <c r="M144" s="111"/>
    </row>
    <row r="146" spans="2:7" ht="21" customHeight="1" x14ac:dyDescent="0.35"/>
    <row r="147" spans="2:7" ht="12.75" customHeight="1" x14ac:dyDescent="0.35"/>
    <row r="148" spans="2:7" ht="3" customHeight="1" x14ac:dyDescent="0.35"/>
    <row r="149" spans="2:7" x14ac:dyDescent="0.35">
      <c r="B149" t="s">
        <v>11</v>
      </c>
      <c r="D149" s="114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114"/>
    </row>
    <row r="150" spans="2:7" x14ac:dyDescent="0.35">
      <c r="D150" s="114"/>
      <c r="E150" s="114"/>
    </row>
    <row r="154" spans="2:7" ht="6.75" customHeight="1" x14ac:dyDescent="0.35"/>
    <row r="155" spans="2:7" x14ac:dyDescent="0.35">
      <c r="B155" t="s">
        <v>12</v>
      </c>
      <c r="D155" s="114" t="s">
        <v>88</v>
      </c>
      <c r="E155" s="114"/>
    </row>
    <row r="156" spans="2:7" x14ac:dyDescent="0.35">
      <c r="D156" s="114"/>
      <c r="E156" s="114"/>
    </row>
    <row r="159" spans="2:7" ht="18.75" customHeight="1" x14ac:dyDescent="0.35"/>
    <row r="160" spans="2:7" x14ac:dyDescent="0.35">
      <c r="B160" t="s">
        <v>13</v>
      </c>
      <c r="D160" s="112" t="s">
        <v>29</v>
      </c>
      <c r="E160" s="112"/>
      <c r="F160" s="113"/>
      <c r="G160" s="113"/>
    </row>
    <row r="161" spans="2:8" ht="18" customHeight="1" x14ac:dyDescent="0.35">
      <c r="D161" s="112"/>
      <c r="E161" s="112"/>
      <c r="F161" s="113"/>
      <c r="G161" s="113"/>
    </row>
    <row r="166" spans="2:8" ht="21.4" x14ac:dyDescent="0.7">
      <c r="B166" t="s">
        <v>14</v>
      </c>
      <c r="D166" s="115" t="s">
        <v>89</v>
      </c>
      <c r="E166" s="115"/>
      <c r="F166" s="115"/>
      <c r="G166" s="115"/>
      <c r="H166" s="106"/>
    </row>
    <row r="215" spans="2:13" ht="6.75" customHeight="1" x14ac:dyDescent="0.35"/>
    <row r="216" spans="2:13" x14ac:dyDescent="0.35">
      <c r="G216" s="110" t="str">
        <f>IF(B2="LPU Fiú A 20",Lpu_Fiú_a_20!#REF!,IF(B2="LPU Z Fiú A 20",Lpu_zárt_Fiú_a_20!B5,IF(B2="LPU Fiú B 20",Lpu_Fiú_b_20!B5,IF(B2="LPU Z Fiú B 20",Lpu_zárt_Fiú_b_20!B5,IF(B2="LPU Fiú C 40",Lpu_Fiú_c_40!B5,IF(B2="LPU Leány A 20",Lpu_Leány_a_20!B5,IF(B2="LPU Z Leány A 20",Lpu_zárt_Leány_a_20!B5,IF(B2="LPU Leány B 20",Lpu_Leány_b_20!B5,IF(B2="LPU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Gelencsér Zsombor Ákos</v>
      </c>
      <c r="H216" s="110"/>
      <c r="I216" s="110"/>
      <c r="J216" s="110"/>
      <c r="K216" s="110"/>
      <c r="L216" s="110"/>
      <c r="M216" s="110"/>
    </row>
    <row r="217" spans="2:13" ht="11.25" customHeight="1" x14ac:dyDescent="0.35">
      <c r="B217" t="s">
        <v>9</v>
      </c>
      <c r="G217" s="110"/>
      <c r="H217" s="110"/>
      <c r="I217" s="110"/>
      <c r="J217" s="110"/>
      <c r="K217" s="110"/>
      <c r="L217" s="110"/>
      <c r="M217" s="110"/>
    </row>
    <row r="218" spans="2:13" ht="9.75" customHeight="1" x14ac:dyDescent="0.35">
      <c r="G218" s="110"/>
      <c r="H218" s="110"/>
      <c r="I218" s="110"/>
      <c r="J218" s="110"/>
      <c r="K218" s="110"/>
      <c r="L218" s="110"/>
      <c r="M218" s="110"/>
    </row>
    <row r="223" spans="2:13" ht="12" customHeight="1" x14ac:dyDescent="0.35"/>
    <row r="226" spans="2:13" ht="12.75" customHeight="1" x14ac:dyDescent="0.35">
      <c r="B226" t="s">
        <v>10</v>
      </c>
      <c r="F226" s="111" t="s">
        <v>31</v>
      </c>
      <c r="G226" s="111"/>
      <c r="H226" s="111"/>
      <c r="I226" s="111"/>
      <c r="J226" s="111"/>
      <c r="K226" s="111"/>
      <c r="L226" s="111"/>
      <c r="M226" s="111"/>
    </row>
    <row r="227" spans="2:13" ht="12.75" customHeight="1" x14ac:dyDescent="0.35">
      <c r="F227" s="111"/>
      <c r="G227" s="111"/>
      <c r="H227" s="111"/>
      <c r="I227" s="111"/>
      <c r="J227" s="111"/>
      <c r="K227" s="111"/>
      <c r="L227" s="111"/>
      <c r="M227" s="111"/>
    </row>
    <row r="229" spans="2:13" ht="21" customHeight="1" x14ac:dyDescent="0.35"/>
    <row r="230" spans="2:13" ht="12.75" customHeight="1" x14ac:dyDescent="0.35"/>
    <row r="231" spans="2:13" ht="3" customHeight="1" x14ac:dyDescent="0.35"/>
    <row r="232" spans="2:13" x14ac:dyDescent="0.35">
      <c r="B232" t="s">
        <v>11</v>
      </c>
      <c r="D232" s="114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114"/>
    </row>
    <row r="233" spans="2:13" x14ac:dyDescent="0.35">
      <c r="D233" s="114"/>
      <c r="E233" s="114"/>
    </row>
    <row r="237" spans="2:13" ht="6.75" customHeight="1" x14ac:dyDescent="0.35"/>
    <row r="238" spans="2:13" x14ac:dyDescent="0.35">
      <c r="B238" t="s">
        <v>12</v>
      </c>
      <c r="D238" s="114" t="s">
        <v>88</v>
      </c>
      <c r="E238" s="114"/>
    </row>
    <row r="239" spans="2:13" x14ac:dyDescent="0.35">
      <c r="D239" s="114"/>
      <c r="E239" s="114"/>
    </row>
    <row r="242" spans="2:8" ht="18.75" customHeight="1" x14ac:dyDescent="0.35"/>
    <row r="243" spans="2:8" x14ac:dyDescent="0.35">
      <c r="B243" t="s">
        <v>13</v>
      </c>
      <c r="D243" s="112" t="s">
        <v>30</v>
      </c>
      <c r="E243" s="112"/>
      <c r="F243" s="113"/>
      <c r="G243" s="113"/>
    </row>
    <row r="244" spans="2:8" ht="18" customHeight="1" x14ac:dyDescent="0.35">
      <c r="D244" s="112"/>
      <c r="E244" s="112"/>
      <c r="F244" s="113"/>
      <c r="G244" s="113"/>
    </row>
    <row r="249" spans="2:8" ht="21.4" x14ac:dyDescent="0.7">
      <c r="B249" t="s">
        <v>14</v>
      </c>
      <c r="D249" s="115" t="s">
        <v>89</v>
      </c>
      <c r="E249" s="115"/>
      <c r="F249" s="115"/>
      <c r="G249" s="115"/>
      <c r="H249" s="106"/>
    </row>
    <row r="250" spans="2:8" ht="12.75" customHeight="1" x14ac:dyDescent="0.7">
      <c r="D250" s="56"/>
      <c r="E250" s="56"/>
      <c r="F250" s="56"/>
      <c r="G250" s="56"/>
    </row>
  </sheetData>
  <mergeCells count="18">
    <mergeCell ref="D160:G161"/>
    <mergeCell ref="D155:E156"/>
    <mergeCell ref="G133:M135"/>
    <mergeCell ref="D83:H83"/>
    <mergeCell ref="D166:H166"/>
    <mergeCell ref="F143:M144"/>
    <mergeCell ref="D149:E150"/>
    <mergeCell ref="G50:M52"/>
    <mergeCell ref="F60:M61"/>
    <mergeCell ref="D66:E67"/>
    <mergeCell ref="D72:E73"/>
    <mergeCell ref="D77:G78"/>
    <mergeCell ref="G216:M218"/>
    <mergeCell ref="F226:M227"/>
    <mergeCell ref="D243:G244"/>
    <mergeCell ref="D238:E239"/>
    <mergeCell ref="D249:H249"/>
    <mergeCell ref="D232:E233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="120" zoomScaleNormal="73" zoomScaleSheetLayoutView="12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3" sqref="D13"/>
    </sheetView>
  </sheetViews>
  <sheetFormatPr defaultColWidth="9.1328125" defaultRowHeight="15" x14ac:dyDescent="0.35"/>
  <cols>
    <col min="1" max="1" width="6" style="4" customWidth="1"/>
    <col min="2" max="2" width="23" style="3" customWidth="1"/>
    <col min="3" max="3" width="7.3984375" style="4" customWidth="1"/>
    <col min="4" max="4" width="12.265625" style="3" customWidth="1"/>
    <col min="5" max="5" width="87.3984375" style="3" customWidth="1"/>
    <col min="6" max="6" width="7.73046875" style="3" customWidth="1"/>
    <col min="7" max="8" width="6.73046875" style="9" customWidth="1"/>
    <col min="9" max="9" width="6.86328125" style="16" customWidth="1"/>
    <col min="10" max="10" width="6.86328125" style="67" customWidth="1"/>
    <col min="11" max="16384" width="9.1328125" style="3"/>
  </cols>
  <sheetData>
    <row r="1" spans="1:10" ht="24.75" customHeight="1" x14ac:dyDescent="0.35">
      <c r="A1" s="1" t="s">
        <v>47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68" t="s">
        <v>175</v>
      </c>
    </row>
    <row r="3" spans="1:10" x14ac:dyDescent="0.35">
      <c r="A3" s="28">
        <v>1</v>
      </c>
      <c r="B3" s="35" t="s">
        <v>182</v>
      </c>
      <c r="C3" s="32">
        <v>2010</v>
      </c>
      <c r="D3" s="34" t="s">
        <v>130</v>
      </c>
      <c r="E3" s="46" t="s">
        <v>184</v>
      </c>
      <c r="F3" s="34" t="s">
        <v>134</v>
      </c>
      <c r="G3" s="29">
        <v>74</v>
      </c>
      <c r="H3" s="29">
        <v>78</v>
      </c>
      <c r="I3" s="65">
        <f>SUM(G3:H3)</f>
        <v>152</v>
      </c>
      <c r="J3" s="68"/>
    </row>
    <row r="4" spans="1:10" x14ac:dyDescent="0.35">
      <c r="A4" s="28">
        <v>2</v>
      </c>
      <c r="B4" s="34" t="s">
        <v>255</v>
      </c>
      <c r="C4" s="32">
        <v>2009</v>
      </c>
      <c r="D4" s="34" t="s">
        <v>131</v>
      </c>
      <c r="E4" s="46" t="s">
        <v>133</v>
      </c>
      <c r="F4" s="34" t="s">
        <v>134</v>
      </c>
      <c r="G4" s="29">
        <v>52</v>
      </c>
      <c r="H4" s="29">
        <v>49</v>
      </c>
      <c r="I4" s="65">
        <f>SUM(G4:H4)</f>
        <v>101</v>
      </c>
      <c r="J4" s="68"/>
    </row>
    <row r="5" spans="1:10" x14ac:dyDescent="0.35">
      <c r="A5" s="28">
        <v>3</v>
      </c>
      <c r="B5" s="35" t="s">
        <v>256</v>
      </c>
      <c r="C5" s="80">
        <v>2010</v>
      </c>
      <c r="D5" s="72" t="s">
        <v>130</v>
      </c>
      <c r="E5" s="72" t="s">
        <v>259</v>
      </c>
      <c r="F5" s="34" t="s">
        <v>134</v>
      </c>
      <c r="G5" s="29">
        <v>46</v>
      </c>
      <c r="H5" s="29">
        <v>43</v>
      </c>
      <c r="I5" s="65">
        <f>SUM(G5:H5)</f>
        <v>89</v>
      </c>
    </row>
    <row r="6" spans="1:10" x14ac:dyDescent="0.35">
      <c r="A6" s="28"/>
      <c r="B6" s="35"/>
      <c r="C6" s="32"/>
      <c r="D6" s="37"/>
      <c r="E6" s="37"/>
      <c r="F6" s="37"/>
      <c r="G6" s="29"/>
      <c r="H6" s="29"/>
      <c r="I6" s="65"/>
    </row>
    <row r="7" spans="1:10" x14ac:dyDescent="0.35">
      <c r="A7" s="28">
        <v>1</v>
      </c>
      <c r="B7" s="35" t="s">
        <v>234</v>
      </c>
      <c r="C7" s="32">
        <v>2012</v>
      </c>
      <c r="D7" s="37" t="s">
        <v>228</v>
      </c>
      <c r="E7" s="46" t="s">
        <v>232</v>
      </c>
      <c r="F7" s="37" t="s">
        <v>230</v>
      </c>
      <c r="G7" s="29">
        <v>81</v>
      </c>
      <c r="H7" s="29">
        <v>78</v>
      </c>
      <c r="I7" s="65">
        <f t="shared" ref="I7:I9" si="0">SUM(G7:H7)</f>
        <v>159</v>
      </c>
      <c r="J7" s="67">
        <v>1</v>
      </c>
    </row>
    <row r="8" spans="1:10" x14ac:dyDescent="0.35">
      <c r="A8" s="28">
        <v>2</v>
      </c>
      <c r="B8" s="35" t="s">
        <v>233</v>
      </c>
      <c r="C8" s="32">
        <v>2012</v>
      </c>
      <c r="D8" s="37" t="s">
        <v>228</v>
      </c>
      <c r="E8" s="46" t="s">
        <v>232</v>
      </c>
      <c r="F8" s="37" t="s">
        <v>230</v>
      </c>
      <c r="G8" s="29">
        <v>75</v>
      </c>
      <c r="H8" s="29">
        <v>83</v>
      </c>
      <c r="I8" s="65">
        <f t="shared" si="0"/>
        <v>158</v>
      </c>
      <c r="J8" s="67">
        <v>1</v>
      </c>
    </row>
    <row r="9" spans="1:10" x14ac:dyDescent="0.35">
      <c r="A9" s="28">
        <v>3</v>
      </c>
      <c r="B9" s="35" t="s">
        <v>235</v>
      </c>
      <c r="C9" s="32">
        <v>2012</v>
      </c>
      <c r="D9" s="37" t="s">
        <v>228</v>
      </c>
      <c r="E9" s="46" t="s">
        <v>232</v>
      </c>
      <c r="F9" s="37" t="s">
        <v>230</v>
      </c>
      <c r="G9" s="29">
        <v>74</v>
      </c>
      <c r="H9" s="29">
        <v>77</v>
      </c>
      <c r="I9" s="65">
        <f t="shared" si="0"/>
        <v>151</v>
      </c>
    </row>
    <row r="10" spans="1:10" x14ac:dyDescent="0.35">
      <c r="A10" s="28"/>
      <c r="B10" s="37"/>
      <c r="C10" s="32"/>
      <c r="D10" s="37"/>
      <c r="E10" s="37"/>
      <c r="F10" s="37"/>
      <c r="G10" s="29"/>
      <c r="H10" s="29"/>
      <c r="I10" s="65">
        <f t="shared" ref="I10" si="1">SUM(G10:H10)</f>
        <v>0</v>
      </c>
    </row>
    <row r="11" spans="1:10" x14ac:dyDescent="0.35">
      <c r="A11" s="28"/>
      <c r="B11" s="37"/>
      <c r="C11" s="32"/>
      <c r="D11" s="37"/>
      <c r="E11" s="37"/>
      <c r="F11" s="37"/>
      <c r="G11" s="29"/>
      <c r="H11" s="29"/>
      <c r="I11" s="65">
        <f t="shared" ref="I11:I27" si="2">SUM(G11:H11)</f>
        <v>0</v>
      </c>
    </row>
    <row r="12" spans="1:10" x14ac:dyDescent="0.35">
      <c r="A12" s="28"/>
      <c r="B12" s="37"/>
      <c r="C12" s="32"/>
      <c r="D12" s="37"/>
      <c r="E12" s="37"/>
      <c r="F12" s="37"/>
      <c r="G12" s="29"/>
      <c r="H12" s="29"/>
      <c r="I12" s="65">
        <f t="shared" si="2"/>
        <v>0</v>
      </c>
    </row>
    <row r="13" spans="1:10" x14ac:dyDescent="0.35">
      <c r="A13" s="28"/>
      <c r="B13" s="37"/>
      <c r="C13" s="32"/>
      <c r="D13" s="37"/>
      <c r="E13" s="37"/>
      <c r="F13" s="37"/>
      <c r="G13" s="29"/>
      <c r="H13" s="29"/>
      <c r="I13" s="65">
        <f t="shared" si="2"/>
        <v>0</v>
      </c>
    </row>
    <row r="14" spans="1:10" x14ac:dyDescent="0.35">
      <c r="A14" s="28"/>
      <c r="B14" s="37"/>
      <c r="C14" s="32"/>
      <c r="D14" s="37"/>
      <c r="E14" s="37"/>
      <c r="F14" s="37"/>
      <c r="G14" s="29"/>
      <c r="H14" s="29"/>
      <c r="I14" s="65">
        <f t="shared" si="2"/>
        <v>0</v>
      </c>
    </row>
    <row r="15" spans="1:10" x14ac:dyDescent="0.35">
      <c r="A15" s="28"/>
      <c r="B15" s="37"/>
      <c r="C15" s="32"/>
      <c r="D15" s="37"/>
      <c r="E15" s="37"/>
      <c r="F15" s="37"/>
      <c r="G15" s="29"/>
      <c r="H15" s="29"/>
      <c r="I15" s="65">
        <f t="shared" si="2"/>
        <v>0</v>
      </c>
    </row>
    <row r="16" spans="1:10" x14ac:dyDescent="0.35">
      <c r="A16" s="28"/>
      <c r="B16" s="37"/>
      <c r="C16" s="32"/>
      <c r="D16" s="37"/>
      <c r="E16" s="37"/>
      <c r="F16" s="37"/>
      <c r="G16" s="29"/>
      <c r="H16" s="29"/>
      <c r="I16" s="65">
        <f t="shared" si="2"/>
        <v>0</v>
      </c>
    </row>
    <row r="17" spans="1:9" x14ac:dyDescent="0.35">
      <c r="A17" s="28"/>
      <c r="B17" s="37"/>
      <c r="C17" s="32"/>
      <c r="D17" s="37"/>
      <c r="E17" s="37"/>
      <c r="F17" s="37"/>
      <c r="G17" s="29"/>
      <c r="H17" s="29"/>
      <c r="I17" s="65">
        <f t="shared" si="2"/>
        <v>0</v>
      </c>
    </row>
    <row r="18" spans="1:9" x14ac:dyDescent="0.35">
      <c r="A18" s="28"/>
      <c r="B18" s="37"/>
      <c r="C18" s="32"/>
      <c r="D18" s="37"/>
      <c r="E18" s="37"/>
      <c r="F18" s="37"/>
      <c r="G18" s="29"/>
      <c r="H18" s="29"/>
      <c r="I18" s="65">
        <f t="shared" si="2"/>
        <v>0</v>
      </c>
    </row>
    <row r="19" spans="1:9" x14ac:dyDescent="0.35">
      <c r="A19" s="28"/>
      <c r="B19" s="42"/>
      <c r="C19" s="43"/>
      <c r="D19" s="42"/>
      <c r="E19" s="42"/>
      <c r="F19" s="42"/>
      <c r="G19" s="29"/>
      <c r="H19" s="29"/>
      <c r="I19" s="65">
        <f t="shared" si="2"/>
        <v>0</v>
      </c>
    </row>
    <row r="20" spans="1:9" x14ac:dyDescent="0.35">
      <c r="A20" s="28"/>
      <c r="B20" s="42"/>
      <c r="C20" s="43"/>
      <c r="D20" s="42"/>
      <c r="E20" s="42"/>
      <c r="F20" s="42"/>
      <c r="G20" s="29"/>
      <c r="H20" s="29"/>
      <c r="I20" s="65">
        <f t="shared" si="2"/>
        <v>0</v>
      </c>
    </row>
    <row r="21" spans="1:9" x14ac:dyDescent="0.35">
      <c r="A21" s="28"/>
      <c r="B21" s="42"/>
      <c r="C21" s="43"/>
      <c r="D21" s="42"/>
      <c r="E21" s="42"/>
      <c r="F21" s="42"/>
      <c r="G21" s="29"/>
      <c r="H21" s="29"/>
      <c r="I21" s="65">
        <f t="shared" si="2"/>
        <v>0</v>
      </c>
    </row>
    <row r="22" spans="1:9" x14ac:dyDescent="0.35">
      <c r="A22" s="28"/>
      <c r="B22" s="42"/>
      <c r="C22" s="43"/>
      <c r="D22" s="42"/>
      <c r="E22" s="42"/>
      <c r="F22" s="42"/>
      <c r="G22" s="29"/>
      <c r="H22" s="29"/>
      <c r="I22" s="65">
        <f t="shared" si="2"/>
        <v>0</v>
      </c>
    </row>
    <row r="23" spans="1:9" x14ac:dyDescent="0.35">
      <c r="A23" s="28"/>
      <c r="B23" s="42"/>
      <c r="C23" s="43"/>
      <c r="D23" s="42"/>
      <c r="E23" s="42"/>
      <c r="F23" s="42"/>
      <c r="G23" s="29"/>
      <c r="H23" s="29"/>
      <c r="I23" s="65">
        <f t="shared" si="2"/>
        <v>0</v>
      </c>
    </row>
    <row r="24" spans="1:9" x14ac:dyDescent="0.35">
      <c r="A24" s="28"/>
      <c r="B24" s="42"/>
      <c r="C24" s="43"/>
      <c r="D24" s="42"/>
      <c r="E24" s="42"/>
      <c r="F24" s="42"/>
      <c r="G24" s="29"/>
      <c r="H24" s="29"/>
      <c r="I24" s="65">
        <f t="shared" si="2"/>
        <v>0</v>
      </c>
    </row>
    <row r="25" spans="1:9" x14ac:dyDescent="0.35">
      <c r="A25" s="28"/>
      <c r="B25" s="42"/>
      <c r="C25" s="43"/>
      <c r="D25" s="42"/>
      <c r="E25" s="42"/>
      <c r="F25" s="42"/>
      <c r="G25" s="29"/>
      <c r="H25" s="29"/>
      <c r="I25" s="65">
        <f t="shared" si="2"/>
        <v>0</v>
      </c>
    </row>
    <row r="26" spans="1:9" x14ac:dyDescent="0.35">
      <c r="A26" s="28"/>
      <c r="B26" s="42"/>
      <c r="C26" s="43"/>
      <c r="D26" s="42"/>
      <c r="E26" s="42"/>
      <c r="F26" s="42"/>
      <c r="G26" s="29"/>
      <c r="H26" s="29"/>
      <c r="I26" s="65">
        <f t="shared" si="2"/>
        <v>0</v>
      </c>
    </row>
    <row r="27" spans="1:9" x14ac:dyDescent="0.35">
      <c r="A27" s="28"/>
      <c r="B27" s="42"/>
      <c r="C27" s="43"/>
      <c r="D27" s="42"/>
      <c r="E27" s="42"/>
      <c r="F27" s="42"/>
      <c r="G27" s="29"/>
      <c r="H27" s="29"/>
      <c r="I27" s="65">
        <f t="shared" si="2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97" t="s">
        <v>232</v>
      </c>
      <c r="C31" s="98"/>
      <c r="D31" s="98"/>
      <c r="E31" s="99"/>
      <c r="F31" s="38" t="s">
        <v>230</v>
      </c>
      <c r="G31" s="35"/>
      <c r="H31" s="35"/>
      <c r="I31" s="66">
        <f>SUM(I32:I34)</f>
        <v>468</v>
      </c>
    </row>
    <row r="32" spans="1:9" x14ac:dyDescent="0.35">
      <c r="A32" s="28"/>
      <c r="B32" s="46" t="s">
        <v>234</v>
      </c>
      <c r="C32" s="32">
        <v>2012</v>
      </c>
      <c r="D32" s="37" t="s">
        <v>228</v>
      </c>
      <c r="E32" s="46" t="s">
        <v>232</v>
      </c>
      <c r="F32" s="37" t="s">
        <v>230</v>
      </c>
      <c r="G32" s="29">
        <v>81</v>
      </c>
      <c r="H32" s="29">
        <v>78</v>
      </c>
      <c r="I32" s="65">
        <f>SUM(G32:H32)</f>
        <v>159</v>
      </c>
    </row>
    <row r="33" spans="1:9" x14ac:dyDescent="0.35">
      <c r="A33" s="28"/>
      <c r="B33" s="46" t="s">
        <v>233</v>
      </c>
      <c r="C33" s="32">
        <v>2012</v>
      </c>
      <c r="D33" s="37" t="s">
        <v>228</v>
      </c>
      <c r="E33" s="46" t="s">
        <v>232</v>
      </c>
      <c r="F33" s="37" t="s">
        <v>230</v>
      </c>
      <c r="G33" s="29">
        <v>75</v>
      </c>
      <c r="H33" s="29">
        <v>83</v>
      </c>
      <c r="I33" s="65">
        <f>SUM(G33:H33)</f>
        <v>158</v>
      </c>
    </row>
    <row r="34" spans="1:9" x14ac:dyDescent="0.35">
      <c r="A34" s="28"/>
      <c r="B34" s="46" t="s">
        <v>235</v>
      </c>
      <c r="C34" s="32">
        <v>2012</v>
      </c>
      <c r="D34" s="37" t="s">
        <v>228</v>
      </c>
      <c r="E34" s="46" t="s">
        <v>232</v>
      </c>
      <c r="F34" s="37" t="s">
        <v>230</v>
      </c>
      <c r="G34" s="29">
        <v>74</v>
      </c>
      <c r="H34" s="29">
        <v>77</v>
      </c>
      <c r="I34" s="65">
        <f>SUM(G34:H34)</f>
        <v>151</v>
      </c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97" t="s">
        <v>46</v>
      </c>
      <c r="C36" s="98"/>
      <c r="D36" s="98"/>
      <c r="E36" s="99"/>
      <c r="F36" s="38" t="s">
        <v>46</v>
      </c>
      <c r="G36" s="35"/>
      <c r="H36" s="35"/>
      <c r="I36" s="66" t="s">
        <v>46</v>
      </c>
    </row>
    <row r="37" spans="1:9" ht="15.75" customHeight="1" x14ac:dyDescent="0.35">
      <c r="A37" s="35"/>
      <c r="B37" s="35" t="s">
        <v>46</v>
      </c>
      <c r="C37" s="35" t="s">
        <v>46</v>
      </c>
      <c r="D37" s="35"/>
      <c r="E37" s="35"/>
      <c r="F37" s="35"/>
      <c r="G37" s="35"/>
      <c r="H37" s="35" t="s">
        <v>46</v>
      </c>
      <c r="I37" s="35"/>
    </row>
    <row r="38" spans="1:9" ht="15.75" customHeight="1" x14ac:dyDescent="0.35">
      <c r="A38" s="35"/>
      <c r="B38" s="35" t="s">
        <v>46</v>
      </c>
      <c r="C38" s="35" t="s">
        <v>46</v>
      </c>
      <c r="D38" s="35"/>
      <c r="E38" s="35"/>
      <c r="F38" s="35"/>
      <c r="G38" s="35"/>
      <c r="H38" s="35" t="s">
        <v>46</v>
      </c>
      <c r="I38" s="35"/>
    </row>
    <row r="39" spans="1:9" ht="15.75" customHeight="1" x14ac:dyDescent="0.35">
      <c r="A39" s="35"/>
      <c r="B39" s="35" t="s">
        <v>46</v>
      </c>
      <c r="C39" s="35" t="s">
        <v>46</v>
      </c>
      <c r="D39" s="35"/>
      <c r="E39" s="35"/>
      <c r="F39" s="35"/>
      <c r="G39" s="35"/>
      <c r="H39" s="35" t="s">
        <v>46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97" t="s">
        <v>46</v>
      </c>
      <c r="C41" s="98"/>
      <c r="D41" s="98"/>
      <c r="E41" s="99"/>
      <c r="F41" s="38" t="s">
        <v>46</v>
      </c>
      <c r="G41" s="35"/>
      <c r="H41" s="35"/>
      <c r="I41" s="66" t="s">
        <v>46</v>
      </c>
    </row>
    <row r="42" spans="1:9" ht="15.75" customHeight="1" x14ac:dyDescent="0.35">
      <c r="A42" s="35"/>
      <c r="B42" s="35" t="s">
        <v>46</v>
      </c>
      <c r="C42" s="35" t="s">
        <v>46</v>
      </c>
      <c r="D42" s="35"/>
      <c r="E42" s="35"/>
      <c r="F42" s="35"/>
      <c r="G42" s="35"/>
      <c r="H42" s="35" t="s">
        <v>46</v>
      </c>
      <c r="I42" s="35"/>
    </row>
    <row r="43" spans="1:9" ht="15.75" customHeight="1" x14ac:dyDescent="0.35">
      <c r="A43" s="35"/>
      <c r="B43" s="35" t="s">
        <v>46</v>
      </c>
      <c r="C43" s="35" t="s">
        <v>46</v>
      </c>
      <c r="D43" s="35"/>
      <c r="E43" s="35"/>
      <c r="F43" s="35"/>
      <c r="G43" s="35"/>
      <c r="H43" s="35" t="s">
        <v>46</v>
      </c>
      <c r="I43" s="35"/>
    </row>
    <row r="44" spans="1:9" ht="15.75" customHeight="1" x14ac:dyDescent="0.35">
      <c r="A44" s="35"/>
      <c r="B44" s="35" t="s">
        <v>46</v>
      </c>
      <c r="C44" s="35" t="s">
        <v>46</v>
      </c>
      <c r="D44" s="35"/>
      <c r="E44" s="35"/>
      <c r="F44" s="35"/>
      <c r="G44" s="35"/>
      <c r="H44" s="35" t="s">
        <v>46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80</v>
      </c>
      <c r="B46" s="97" t="s">
        <v>46</v>
      </c>
      <c r="C46" s="98"/>
      <c r="D46" s="98"/>
      <c r="E46" s="99"/>
      <c r="F46" s="38" t="s">
        <v>46</v>
      </c>
      <c r="G46" s="35"/>
      <c r="H46" s="35"/>
      <c r="I46" s="66" t="s">
        <v>46</v>
      </c>
    </row>
    <row r="47" spans="1:9" ht="15.75" customHeight="1" x14ac:dyDescent="0.35">
      <c r="A47" s="28"/>
      <c r="B47" s="38" t="s">
        <v>46</v>
      </c>
      <c r="C47" s="38" t="s">
        <v>46</v>
      </c>
      <c r="D47" s="35"/>
      <c r="E47" s="35"/>
      <c r="F47" s="35"/>
      <c r="G47" s="35"/>
      <c r="H47" s="35" t="s">
        <v>46</v>
      </c>
      <c r="I47" s="35"/>
    </row>
    <row r="48" spans="1:9" ht="15.75" customHeight="1" x14ac:dyDescent="0.35">
      <c r="A48" s="28"/>
      <c r="B48" s="38" t="s">
        <v>46</v>
      </c>
      <c r="C48" s="38" t="s">
        <v>46</v>
      </c>
      <c r="D48" s="35"/>
      <c r="E48" s="35"/>
      <c r="F48" s="35"/>
      <c r="G48" s="35"/>
      <c r="H48" s="35" t="s">
        <v>46</v>
      </c>
      <c r="I48" s="35"/>
    </row>
    <row r="49" spans="1:9" ht="15.75" customHeight="1" x14ac:dyDescent="0.35">
      <c r="A49" s="28"/>
      <c r="B49" s="38" t="s">
        <v>46</v>
      </c>
      <c r="C49" s="38" t="s">
        <v>46</v>
      </c>
      <c r="D49" s="35"/>
      <c r="E49" s="35"/>
      <c r="F49" s="35"/>
      <c r="G49" s="35"/>
      <c r="H49" s="35" t="s">
        <v>46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81</v>
      </c>
      <c r="B51" s="97" t="s">
        <v>46</v>
      </c>
      <c r="C51" s="98"/>
      <c r="D51" s="98"/>
      <c r="E51" s="99"/>
      <c r="F51" s="38" t="s">
        <v>46</v>
      </c>
      <c r="G51" s="35"/>
      <c r="H51" s="35"/>
      <c r="I51" s="66" t="s">
        <v>46</v>
      </c>
    </row>
    <row r="52" spans="1:9" ht="15.75" customHeight="1" x14ac:dyDescent="0.35">
      <c r="A52" s="35"/>
      <c r="B52" s="35" t="s">
        <v>46</v>
      </c>
      <c r="C52" s="35" t="s">
        <v>46</v>
      </c>
      <c r="D52" s="35"/>
      <c r="E52" s="35"/>
      <c r="F52" s="35"/>
      <c r="G52" s="35"/>
      <c r="H52" s="35" t="s">
        <v>46</v>
      </c>
      <c r="I52" s="35"/>
    </row>
    <row r="53" spans="1:9" ht="15.75" customHeight="1" x14ac:dyDescent="0.35">
      <c r="A53" s="35"/>
      <c r="B53" s="35" t="s">
        <v>46</v>
      </c>
      <c r="C53" s="35" t="s">
        <v>46</v>
      </c>
      <c r="D53" s="35"/>
      <c r="E53" s="35"/>
      <c r="F53" s="35"/>
      <c r="G53" s="35"/>
      <c r="H53" s="35" t="s">
        <v>46</v>
      </c>
      <c r="I53" s="35"/>
    </row>
    <row r="54" spans="1:9" ht="15.75" customHeight="1" x14ac:dyDescent="0.35">
      <c r="A54" s="35"/>
      <c r="B54" s="35" t="s">
        <v>46</v>
      </c>
      <c r="C54" s="35" t="s">
        <v>46</v>
      </c>
      <c r="D54" s="35"/>
      <c r="E54" s="35"/>
      <c r="F54" s="35"/>
      <c r="G54" s="35"/>
      <c r="H54" s="35" t="s">
        <v>46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82</v>
      </c>
      <c r="B56" s="97" t="s">
        <v>46</v>
      </c>
      <c r="C56" s="98"/>
      <c r="D56" s="98"/>
      <c r="E56" s="99"/>
      <c r="F56" s="38" t="s">
        <v>46</v>
      </c>
      <c r="G56" s="35"/>
      <c r="H56" s="35"/>
      <c r="I56" s="66" t="s">
        <v>46</v>
      </c>
    </row>
    <row r="57" spans="1:9" ht="15.75" customHeight="1" x14ac:dyDescent="0.35">
      <c r="A57" s="35"/>
      <c r="B57" s="35" t="s">
        <v>46</v>
      </c>
      <c r="C57" s="35" t="s">
        <v>46</v>
      </c>
      <c r="D57" s="35"/>
      <c r="E57" s="35"/>
      <c r="F57" s="35"/>
      <c r="G57" s="35"/>
      <c r="H57" s="35" t="s">
        <v>46</v>
      </c>
      <c r="I57" s="35"/>
    </row>
    <row r="58" spans="1:9" ht="15.75" customHeight="1" x14ac:dyDescent="0.35">
      <c r="A58" s="35"/>
      <c r="B58" s="35" t="s">
        <v>46</v>
      </c>
      <c r="C58" s="35" t="s">
        <v>46</v>
      </c>
      <c r="D58" s="35"/>
      <c r="E58" s="35"/>
      <c r="F58" s="35"/>
      <c r="G58" s="35"/>
      <c r="H58" s="35" t="s">
        <v>46</v>
      </c>
      <c r="I58" s="35"/>
    </row>
    <row r="59" spans="1:9" ht="15.75" customHeight="1" x14ac:dyDescent="0.35">
      <c r="A59" s="35"/>
      <c r="B59" s="35" t="s">
        <v>46</v>
      </c>
      <c r="C59" s="35" t="s">
        <v>46</v>
      </c>
      <c r="D59" s="35"/>
      <c r="E59" s="35"/>
      <c r="F59" s="35"/>
      <c r="G59" s="35"/>
      <c r="H59" s="35" t="s">
        <v>46</v>
      </c>
      <c r="I59" s="35"/>
    </row>
    <row r="60" spans="1:9" ht="15" customHeight="1" x14ac:dyDescent="0.35"/>
    <row r="61" spans="1:9" ht="15.75" customHeight="1" x14ac:dyDescent="0.35">
      <c r="A61" s="28" t="s">
        <v>83</v>
      </c>
      <c r="B61" s="97" t="s">
        <v>46</v>
      </c>
      <c r="C61" s="98"/>
      <c r="D61" s="98"/>
      <c r="E61" s="99"/>
      <c r="F61" s="38" t="s">
        <v>46</v>
      </c>
      <c r="G61" s="35"/>
      <c r="H61" s="35"/>
      <c r="I61" s="66" t="s">
        <v>46</v>
      </c>
    </row>
    <row r="62" spans="1:9" ht="15.75" customHeight="1" x14ac:dyDescent="0.35">
      <c r="A62" s="28"/>
      <c r="B62" s="38" t="s">
        <v>46</v>
      </c>
      <c r="C62" s="38" t="s">
        <v>46</v>
      </c>
      <c r="D62" s="35"/>
      <c r="E62" s="35"/>
      <c r="F62" s="35"/>
      <c r="G62" s="35"/>
      <c r="H62" s="35" t="s">
        <v>46</v>
      </c>
      <c r="I62" s="35"/>
    </row>
    <row r="63" spans="1:9" ht="15.75" customHeight="1" x14ac:dyDescent="0.35">
      <c r="A63" s="28"/>
      <c r="B63" s="38" t="s">
        <v>46</v>
      </c>
      <c r="C63" s="38" t="s">
        <v>46</v>
      </c>
      <c r="D63" s="35"/>
      <c r="E63" s="35"/>
      <c r="F63" s="35"/>
      <c r="G63" s="35"/>
      <c r="H63" s="35" t="s">
        <v>46</v>
      </c>
      <c r="I63" s="35"/>
    </row>
    <row r="64" spans="1:9" ht="15.75" customHeight="1" x14ac:dyDescent="0.35">
      <c r="A64" s="28"/>
      <c r="B64" s="38" t="s">
        <v>46</v>
      </c>
      <c r="C64" s="38" t="s">
        <v>46</v>
      </c>
      <c r="D64" s="35"/>
      <c r="E64" s="35"/>
      <c r="F64" s="35"/>
      <c r="G64" s="35"/>
      <c r="H64" s="35" t="s">
        <v>46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84</v>
      </c>
      <c r="B66" s="97" t="s">
        <v>46</v>
      </c>
      <c r="C66" s="98"/>
      <c r="D66" s="98"/>
      <c r="E66" s="99"/>
      <c r="F66" s="38" t="s">
        <v>46</v>
      </c>
      <c r="G66" s="35"/>
      <c r="H66" s="35"/>
      <c r="I66" s="66" t="s">
        <v>46</v>
      </c>
    </row>
    <row r="67" spans="1:9" ht="15.75" customHeight="1" x14ac:dyDescent="0.35">
      <c r="A67" s="35"/>
      <c r="B67" s="35" t="s">
        <v>46</v>
      </c>
      <c r="C67" s="35" t="s">
        <v>46</v>
      </c>
      <c r="D67" s="35"/>
      <c r="E67" s="35"/>
      <c r="F67" s="35"/>
      <c r="G67" s="35"/>
      <c r="H67" s="35" t="s">
        <v>46</v>
      </c>
      <c r="I67" s="35"/>
    </row>
    <row r="68" spans="1:9" ht="15.75" customHeight="1" x14ac:dyDescent="0.35">
      <c r="A68" s="35"/>
      <c r="B68" s="35" t="s">
        <v>46</v>
      </c>
      <c r="C68" s="35" t="s">
        <v>46</v>
      </c>
      <c r="D68" s="35"/>
      <c r="E68" s="35"/>
      <c r="F68" s="35"/>
      <c r="G68" s="35"/>
      <c r="H68" s="35" t="s">
        <v>46</v>
      </c>
      <c r="I68" s="35"/>
    </row>
    <row r="69" spans="1:9" ht="15.75" customHeight="1" x14ac:dyDescent="0.35">
      <c r="A69" s="35"/>
      <c r="B69" s="35" t="s">
        <v>46</v>
      </c>
      <c r="C69" s="35" t="s">
        <v>46</v>
      </c>
      <c r="D69" s="35"/>
      <c r="E69" s="35"/>
      <c r="F69" s="35"/>
      <c r="G69" s="35"/>
      <c r="H69" s="35" t="s">
        <v>46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85</v>
      </c>
      <c r="B71" s="97" t="s">
        <v>46</v>
      </c>
      <c r="C71" s="98"/>
      <c r="D71" s="98"/>
      <c r="E71" s="99"/>
      <c r="F71" s="38" t="s">
        <v>46</v>
      </c>
      <c r="G71" s="35"/>
      <c r="H71" s="35"/>
      <c r="I71" s="66" t="s">
        <v>46</v>
      </c>
    </row>
    <row r="72" spans="1:9" ht="15.75" customHeight="1" x14ac:dyDescent="0.35">
      <c r="A72" s="35"/>
      <c r="B72" s="35" t="s">
        <v>46</v>
      </c>
      <c r="C72" s="35" t="s">
        <v>46</v>
      </c>
      <c r="D72" s="35"/>
      <c r="E72" s="35"/>
      <c r="F72" s="35"/>
      <c r="G72" s="35"/>
      <c r="H72" s="35" t="s">
        <v>46</v>
      </c>
      <c r="I72" s="35"/>
    </row>
    <row r="73" spans="1:9" ht="15.75" customHeight="1" x14ac:dyDescent="0.35">
      <c r="A73" s="35"/>
      <c r="B73" s="35" t="s">
        <v>46</v>
      </c>
      <c r="C73" s="35" t="s">
        <v>46</v>
      </c>
      <c r="D73" s="35"/>
      <c r="E73" s="35"/>
      <c r="F73" s="35"/>
      <c r="G73" s="35"/>
      <c r="H73" s="35" t="s">
        <v>46</v>
      </c>
      <c r="I73" s="35"/>
    </row>
    <row r="74" spans="1:9" ht="15.75" customHeight="1" x14ac:dyDescent="0.35">
      <c r="A74" s="35"/>
      <c r="B74" s="35" t="s">
        <v>46</v>
      </c>
      <c r="C74" s="35" t="s">
        <v>46</v>
      </c>
      <c r="D74" s="35"/>
      <c r="E74" s="35"/>
      <c r="F74" s="35"/>
      <c r="G74" s="35"/>
      <c r="H74" s="35" t="s">
        <v>46</v>
      </c>
      <c r="I74" s="35"/>
    </row>
  </sheetData>
  <sortState xmlns:xlrd2="http://schemas.microsoft.com/office/spreadsheetml/2017/richdata2" ref="B3:J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62" priority="1" operator="lessThanOrEqual">
      <formula>0</formula>
    </cfRule>
  </conditionalFormatting>
  <conditionalFormatting sqref="I32:I34">
    <cfRule type="cellIs" dxfId="61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28" zoomScaleSheetLayoutView="100" workbookViewId="0">
      <selection activeCell="B2" sqref="B2"/>
    </sheetView>
  </sheetViews>
  <sheetFormatPr defaultRowHeight="12.75" x14ac:dyDescent="0.35"/>
  <cols>
    <col min="1" max="1" width="13.265625" customWidth="1"/>
    <col min="2" max="2" width="25.3984375" customWidth="1"/>
    <col min="3" max="3" width="5.73046875" customWidth="1"/>
    <col min="4" max="4" width="0.1328125" customWidth="1"/>
    <col min="5" max="5" width="15" customWidth="1"/>
    <col min="6" max="6" width="9.13281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60" t="s">
        <v>24</v>
      </c>
    </row>
    <row r="3" spans="2:2" ht="13.15" thickTop="1" x14ac:dyDescent="0.35"/>
    <row r="46" spans="7:16" ht="6" customHeight="1" x14ac:dyDescent="0.35"/>
    <row r="47" spans="7:16" ht="12.75" customHeight="1" x14ac:dyDescent="0.35">
      <c r="G47" s="117" t="str">
        <f>IF(B2="LPU Fiú A 20",Lpu_Fiú_a_20!B31,IF(B2="LPU Z Fiú A 20",Lpu_zárt_Fiú_a_20!B16,IF(B2="LPU Fiú B 20",Lpu_Fiú_b_20!B52,IF(B2="LPU Z Fiú B 20",Lpu_zárt_Fiú_b_20!B31,IF(B2="LPU Fiú C 40",Lpu_Fiú_c_40!B31,IF(B2="LPU Leány A 20",Lpu_Leány_a_20!B31,IF(B2="LPU Z Leány A 20",Lpu_zárt_Leány_a_20!B16,IF(B2="LPU Leány B 20",Lpu_Leány_b_20!B60,IF(B2="LPU Z Leány B 20",Lpu_zárt_Leány_b_20!B31,IF(B2="LPU Leány C 40",Lpu_Leány_c_40!B31,IF(B2="LPI Fiú A 20",Lpi_Fiú_a_20!B16,IF(B2="LPI Fiú B 20",Lpi_Fiú_b_20!B16,IF(B2="LPI Fiú C 40",Lpi40_Fiú_c_40!B31,IF(B2="LPI Leány A 20",Lpi_Leány_a_20!B31,IF(B2="LPI Leány B 20",Lpi_Leány_b_20!B16,IF(B2="LPI Leány C 40",Lpi40_Leány_c_40!B16,))))))))))))))))</f>
        <v>-</v>
      </c>
      <c r="H47" s="118"/>
      <c r="I47" s="118"/>
      <c r="J47" s="118"/>
      <c r="K47" s="118"/>
      <c r="L47" s="118"/>
      <c r="M47" s="118"/>
      <c r="N47" s="118"/>
      <c r="O47" s="118"/>
      <c r="P47" s="118"/>
    </row>
    <row r="48" spans="7:16" ht="12.75" customHeight="1" x14ac:dyDescent="0.35">
      <c r="G48" s="118"/>
      <c r="H48" s="118"/>
      <c r="I48" s="118"/>
      <c r="J48" s="118"/>
      <c r="K48" s="118"/>
      <c r="L48" s="118"/>
      <c r="M48" s="118"/>
      <c r="N48" s="118"/>
      <c r="O48" s="118"/>
      <c r="P48" s="118"/>
    </row>
    <row r="49" spans="2:16" ht="15" customHeight="1" x14ac:dyDescent="0.35">
      <c r="G49" s="118"/>
      <c r="H49" s="118"/>
      <c r="I49" s="118"/>
      <c r="J49" s="118"/>
      <c r="K49" s="118"/>
      <c r="L49" s="118"/>
      <c r="M49" s="118"/>
      <c r="N49" s="118"/>
      <c r="O49" s="118"/>
      <c r="P49" s="118"/>
    </row>
    <row r="50" spans="2:16" ht="15" customHeight="1" x14ac:dyDescent="0.35">
      <c r="B50" t="s">
        <v>9</v>
      </c>
      <c r="G50" s="118"/>
      <c r="H50" s="118"/>
      <c r="I50" s="118"/>
      <c r="J50" s="118"/>
      <c r="K50" s="118"/>
      <c r="L50" s="118"/>
      <c r="M50" s="118"/>
      <c r="N50" s="118"/>
      <c r="O50" s="118"/>
      <c r="P50" s="118"/>
    </row>
    <row r="51" spans="2:16" ht="15" customHeight="1" x14ac:dyDescent="0.35">
      <c r="G51" s="118"/>
      <c r="H51" s="118"/>
      <c r="I51" s="118"/>
      <c r="J51" s="118"/>
      <c r="K51" s="118"/>
      <c r="L51" s="118"/>
      <c r="M51" s="118"/>
      <c r="N51" s="118"/>
      <c r="O51" s="118"/>
      <c r="P51" s="118"/>
    </row>
    <row r="52" spans="2:16" ht="18.75" customHeight="1" x14ac:dyDescent="0.35">
      <c r="G52" s="36"/>
    </row>
    <row r="53" spans="2:16" ht="12.75" customHeight="1" x14ac:dyDescent="0.35">
      <c r="G53" s="36"/>
      <c r="I53" s="58"/>
      <c r="J53" s="119" t="s">
        <v>39</v>
      </c>
      <c r="K53" s="106"/>
      <c r="L53" s="106"/>
      <c r="M53" s="106"/>
    </row>
    <row r="54" spans="2:16" ht="12.75" customHeight="1" x14ac:dyDescent="0.35">
      <c r="G54" s="36"/>
      <c r="J54" s="106"/>
      <c r="K54" s="106"/>
      <c r="L54" s="106"/>
      <c r="M54" s="106"/>
    </row>
    <row r="55" spans="2:16" x14ac:dyDescent="0.35">
      <c r="G55" s="36"/>
      <c r="J55" s="119" t="s">
        <v>40</v>
      </c>
      <c r="K55" s="119"/>
      <c r="L55" s="119"/>
      <c r="M55" s="119"/>
    </row>
    <row r="56" spans="2:16" x14ac:dyDescent="0.35">
      <c r="J56" s="119"/>
      <c r="K56" s="119"/>
      <c r="L56" s="119"/>
      <c r="M56" s="119"/>
    </row>
    <row r="57" spans="2:16" x14ac:dyDescent="0.35">
      <c r="J57" s="119" t="s">
        <v>41</v>
      </c>
      <c r="K57" s="119"/>
      <c r="L57" s="119"/>
      <c r="M57" s="119"/>
    </row>
    <row r="58" spans="2:16" x14ac:dyDescent="0.35">
      <c r="J58" s="119"/>
      <c r="K58" s="119"/>
      <c r="L58" s="119"/>
      <c r="M58" s="119"/>
    </row>
    <row r="59" spans="2:16" x14ac:dyDescent="0.35">
      <c r="B59" t="s">
        <v>10</v>
      </c>
      <c r="F59" s="111" t="s">
        <v>31</v>
      </c>
      <c r="G59" s="111"/>
      <c r="H59" s="111"/>
      <c r="I59" s="111"/>
      <c r="J59" s="111"/>
      <c r="K59" s="111"/>
      <c r="L59" s="111"/>
      <c r="M59" s="111"/>
      <c r="N59" s="106"/>
      <c r="O59" s="106"/>
      <c r="P59" s="106"/>
    </row>
    <row r="60" spans="2:16" x14ac:dyDescent="0.35">
      <c r="F60" s="111"/>
      <c r="G60" s="111"/>
      <c r="H60" s="111"/>
      <c r="I60" s="111"/>
      <c r="J60" s="111"/>
      <c r="K60" s="111"/>
      <c r="L60" s="111"/>
      <c r="M60" s="111"/>
      <c r="N60" s="106"/>
      <c r="O60" s="106"/>
      <c r="P60" s="106"/>
    </row>
    <row r="62" spans="2:16" ht="21" customHeight="1" x14ac:dyDescent="0.35"/>
    <row r="63" spans="2:16" ht="12.75" customHeight="1" x14ac:dyDescent="0.35"/>
    <row r="64" spans="2:16" ht="3" customHeight="1" x14ac:dyDescent="0.35"/>
    <row r="65" spans="2:7" x14ac:dyDescent="0.35">
      <c r="B65" t="s">
        <v>11</v>
      </c>
      <c r="D65" s="116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16"/>
    </row>
    <row r="66" spans="2:7" x14ac:dyDescent="0.35">
      <c r="D66" s="116"/>
      <c r="E66" s="116"/>
    </row>
    <row r="67" spans="2:7" ht="13.5" customHeight="1" x14ac:dyDescent="0.35">
      <c r="D67" s="54"/>
      <c r="E67" s="54"/>
    </row>
    <row r="70" spans="2:7" ht="6.75" customHeight="1" x14ac:dyDescent="0.35"/>
    <row r="71" spans="2:7" ht="12.75" customHeight="1" x14ac:dyDescent="0.35">
      <c r="B71" t="s">
        <v>12</v>
      </c>
      <c r="D71" s="116" t="s">
        <v>88</v>
      </c>
      <c r="E71" s="116"/>
    </row>
    <row r="72" spans="2:7" ht="12.75" customHeight="1" x14ac:dyDescent="0.35">
      <c r="D72" s="116"/>
      <c r="E72" s="116"/>
    </row>
    <row r="75" spans="2:7" ht="18.75" customHeight="1" x14ac:dyDescent="0.35"/>
    <row r="76" spans="2:7" ht="12.75" customHeight="1" x14ac:dyDescent="0.35">
      <c r="B76" t="s">
        <v>13</v>
      </c>
      <c r="D76" s="112" t="s">
        <v>15</v>
      </c>
      <c r="E76" s="112"/>
      <c r="F76" s="113"/>
      <c r="G76" s="113"/>
    </row>
    <row r="77" spans="2:7" ht="18" customHeight="1" x14ac:dyDescent="0.35">
      <c r="D77" s="112"/>
      <c r="E77" s="112"/>
      <c r="F77" s="113"/>
      <c r="G77" s="113"/>
    </row>
    <row r="82" spans="2:8" ht="21" customHeight="1" x14ac:dyDescent="0.7">
      <c r="B82" t="s">
        <v>14</v>
      </c>
      <c r="D82" s="115" t="s">
        <v>89</v>
      </c>
      <c r="E82" s="115"/>
      <c r="F82" s="115"/>
      <c r="G82" s="115"/>
      <c r="H82" s="106"/>
    </row>
    <row r="128" ht="6" customHeight="1" x14ac:dyDescent="0.35"/>
    <row r="129" spans="2:16" ht="12.75" customHeight="1" x14ac:dyDescent="0.35">
      <c r="G129" s="117" t="str">
        <f>IF(B2="LPU Fiú A 20",Lpu_Fiú_a_20!B36,IF(B2="LPU Z Fiú A 20",Lpu_zárt_Fiú_a_20!B21,IF(B2="LPU Fiú B 20",Lpu_Fiú_b_20!B57,IF(B2="LPU Z Fiú B 20",Lpu_zárt_Fiú_b_20!B36,IF(B2="LPU Fiú C 40",Lpu_Fiú_c_40!B36,IF(B2="LPU Leány A 20",Lpu_Leány_a_20!B36,IF(B2="LPU Z Leány A 20",Lpu_zárt_Leány_a_20!B21,IF(B2="LPU Leány B 20",Lpu_Leány_b_20!B65,IF(B2="LPU Z Leány B 20",Lpu_zárt_Leány_b_20!B36,IF(B2="LPU Leány C 40",Lpu_Leány_c_40!B36,IF(B2="LPI Fiú A 20",Lpi_Fiú_a_20!B21,IF(B2="LPI Fiú B 20",Lpi_Fiú_b_20!B21,IF(B2="LPI Fiú C 40",Lpi40_Fiú_c_40!B36,IF(B2="LPI Leány A 20",Lpi_Leány_a_20!B36,IF(B2="LPI Leány B 20",Lpi_Leány_b_20!B21,IF(B2="LPI Leány C 40",Lpi40_Leány_c_40!B21,))))))))))))))))</f>
        <v>-</v>
      </c>
      <c r="H129" s="106"/>
      <c r="I129" s="106"/>
      <c r="J129" s="106"/>
      <c r="K129" s="106"/>
      <c r="L129" s="106"/>
      <c r="M129" s="106"/>
      <c r="N129" s="106"/>
      <c r="O129" s="106"/>
      <c r="P129" s="106"/>
    </row>
    <row r="130" spans="2:16" ht="12.75" customHeight="1" x14ac:dyDescent="0.35"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</row>
    <row r="131" spans="2:16" ht="15" customHeight="1" x14ac:dyDescent="0.35"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</row>
    <row r="132" spans="2:16" ht="15" customHeight="1" x14ac:dyDescent="0.35">
      <c r="B132" t="s">
        <v>9</v>
      </c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</row>
    <row r="133" spans="2:16" ht="15" customHeight="1" x14ac:dyDescent="0.35"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</row>
    <row r="134" spans="2:16" ht="18.75" customHeight="1" x14ac:dyDescent="0.35"/>
    <row r="135" spans="2:16" ht="12.75" customHeight="1" x14ac:dyDescent="0.35">
      <c r="I135" s="58"/>
      <c r="J135" s="119" t="s">
        <v>39</v>
      </c>
      <c r="K135" s="106"/>
      <c r="L135" s="106"/>
      <c r="M135" s="106"/>
    </row>
    <row r="136" spans="2:16" ht="12.75" customHeight="1" x14ac:dyDescent="0.35">
      <c r="I136" s="61"/>
      <c r="J136" s="106"/>
      <c r="K136" s="106"/>
      <c r="L136" s="106"/>
      <c r="M136" s="106"/>
    </row>
    <row r="137" spans="2:16" ht="12.75" customHeight="1" x14ac:dyDescent="0.35">
      <c r="J137" s="119" t="s">
        <v>40</v>
      </c>
      <c r="K137" s="119"/>
      <c r="L137" s="119"/>
      <c r="M137" s="119"/>
    </row>
    <row r="138" spans="2:16" x14ac:dyDescent="0.35">
      <c r="J138" s="119"/>
      <c r="K138" s="119"/>
      <c r="L138" s="119"/>
      <c r="M138" s="119"/>
    </row>
    <row r="139" spans="2:16" x14ac:dyDescent="0.35">
      <c r="J139" s="119" t="s">
        <v>41</v>
      </c>
      <c r="K139" s="119"/>
      <c r="L139" s="119"/>
      <c r="M139" s="119"/>
    </row>
    <row r="140" spans="2:16" x14ac:dyDescent="0.35">
      <c r="J140" s="119"/>
      <c r="K140" s="119"/>
      <c r="L140" s="119"/>
      <c r="M140" s="119"/>
    </row>
    <row r="141" spans="2:16" ht="12.75" customHeight="1" x14ac:dyDescent="0.35">
      <c r="B141" t="s">
        <v>10</v>
      </c>
      <c r="F141" s="111" t="s">
        <v>31</v>
      </c>
      <c r="G141" s="111"/>
      <c r="H141" s="111"/>
      <c r="I141" s="111"/>
      <c r="J141" s="111"/>
      <c r="K141" s="111"/>
      <c r="L141" s="111"/>
      <c r="M141" s="111"/>
      <c r="N141" s="106"/>
      <c r="O141" s="106"/>
      <c r="P141" s="106"/>
    </row>
    <row r="142" spans="2:16" ht="12.75" customHeight="1" x14ac:dyDescent="0.35">
      <c r="F142" s="111"/>
      <c r="G142" s="111"/>
      <c r="H142" s="111"/>
      <c r="I142" s="111"/>
      <c r="J142" s="111"/>
      <c r="K142" s="111"/>
      <c r="L142" s="111"/>
      <c r="M142" s="111"/>
      <c r="N142" s="106"/>
      <c r="O142" s="106"/>
      <c r="P142" s="106"/>
    </row>
    <row r="144" spans="2:16" ht="21" customHeight="1" x14ac:dyDescent="0.35"/>
    <row r="145" spans="2:7" ht="12.75" customHeight="1" x14ac:dyDescent="0.35"/>
    <row r="146" spans="2:7" ht="3" customHeight="1" x14ac:dyDescent="0.35"/>
    <row r="147" spans="2:7" x14ac:dyDescent="0.35">
      <c r="B147" t="s">
        <v>11</v>
      </c>
      <c r="D147" s="114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14"/>
    </row>
    <row r="148" spans="2:7" x14ac:dyDescent="0.35">
      <c r="D148" s="114"/>
      <c r="E148" s="114"/>
    </row>
    <row r="152" spans="2:7" ht="6.75" customHeight="1" x14ac:dyDescent="0.35"/>
    <row r="153" spans="2:7" x14ac:dyDescent="0.35">
      <c r="B153" t="s">
        <v>12</v>
      </c>
      <c r="D153" s="114" t="s">
        <v>88</v>
      </c>
      <c r="E153" s="114"/>
    </row>
    <row r="154" spans="2:7" x14ac:dyDescent="0.35">
      <c r="D154" s="114"/>
      <c r="E154" s="114"/>
    </row>
    <row r="157" spans="2:7" ht="18.75" customHeight="1" x14ac:dyDescent="0.35"/>
    <row r="158" spans="2:7" x14ac:dyDescent="0.35">
      <c r="B158" t="s">
        <v>13</v>
      </c>
      <c r="D158" s="112" t="s">
        <v>29</v>
      </c>
      <c r="E158" s="112"/>
      <c r="F158" s="113"/>
      <c r="G158" s="113"/>
    </row>
    <row r="159" spans="2:7" ht="18" customHeight="1" x14ac:dyDescent="0.35">
      <c r="D159" s="112"/>
      <c r="E159" s="112"/>
      <c r="F159" s="113"/>
      <c r="G159" s="113"/>
    </row>
    <row r="164" spans="2:8" ht="21.4" x14ac:dyDescent="0.7">
      <c r="B164" t="s">
        <v>14</v>
      </c>
      <c r="D164" s="115" t="s">
        <v>89</v>
      </c>
      <c r="E164" s="115"/>
      <c r="F164" s="115"/>
      <c r="G164" s="115"/>
      <c r="H164" s="106"/>
    </row>
    <row r="210" spans="2:16" ht="6" customHeight="1" x14ac:dyDescent="0.35"/>
    <row r="211" spans="2:16" x14ac:dyDescent="0.35">
      <c r="G211" s="117" t="str">
        <f>IF(B2="LPU Fiú A 20",Lpu_Fiú_a_20!B41,IF(B2="LPU Z Fiú A 20",Lpu_zárt_Fiú_a_20!B26,IF(B2="LPU Fiú B 20",Lpu_Fiú_b_20!B62,IF(B2="LPU Z Fiú B 20",Lpu_zárt_Fiú_b_20!B41,IF(B2="LPU Fiú C 40",Lpu_Fiú_c_40!B41,IF(B2="LPU Leány A 20",Lpu_Leány_a_20!B41,IF(B2="LPU Z Leány A 20",Lpu_zárt_Leány_a_20!B26,IF(B2="LPU Leány B 20",Lpu_Leány_b_20!B70,IF(B2="LPU Z Leány B 20",Lpu_zárt_Leány_b_20!B41,IF(B2="LPU Leány C 40",Lpu_Leány_c_40!B41,IF(B2="LPI Fiú A 20",Lpi_Fiú_a_20!B26,IF(B2="LPI Fiú B 20",Lpi_Fiú_b_20!B26,IF(B2="LPI Fiú C 40",Lpi40_Fiú_c_40!B41,IF(B2="LPI Leány A 20",Lpi_Leány_a_20!B41,IF(B2="LPI Leány B 20",Lpi_Leány_b_20!B26,IF(B2="LPI Leány C 40",Lpi40_Leány_c_40!B26,))))))))))))))))</f>
        <v>-</v>
      </c>
      <c r="H211" s="118"/>
      <c r="I211" s="118"/>
      <c r="J211" s="118"/>
      <c r="K211" s="118"/>
      <c r="L211" s="118"/>
      <c r="M211" s="118"/>
      <c r="N211" s="118"/>
      <c r="O211" s="118"/>
      <c r="P211" s="118"/>
    </row>
    <row r="212" spans="2:16" x14ac:dyDescent="0.35"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</row>
    <row r="213" spans="2:16" ht="15" customHeight="1" x14ac:dyDescent="0.35"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</row>
    <row r="214" spans="2:16" ht="15" customHeight="1" x14ac:dyDescent="0.35">
      <c r="B214" t="s">
        <v>9</v>
      </c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</row>
    <row r="215" spans="2:16" ht="15" customHeight="1" x14ac:dyDescent="0.35"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</row>
    <row r="216" spans="2:16" ht="18.75" customHeight="1" x14ac:dyDescent="0.35"/>
    <row r="217" spans="2:16" ht="12.75" customHeight="1" x14ac:dyDescent="0.35">
      <c r="I217" s="58"/>
      <c r="J217" s="119" t="s">
        <v>39</v>
      </c>
      <c r="K217" s="106"/>
      <c r="L217" s="106"/>
      <c r="M217" s="106"/>
    </row>
    <row r="218" spans="2:16" ht="12.75" customHeight="1" x14ac:dyDescent="0.35">
      <c r="I218" s="61"/>
      <c r="J218" s="106"/>
      <c r="K218" s="106"/>
      <c r="L218" s="106"/>
      <c r="M218" s="106"/>
    </row>
    <row r="219" spans="2:16" ht="12.75" customHeight="1" x14ac:dyDescent="0.35">
      <c r="J219" s="119" t="s">
        <v>40</v>
      </c>
      <c r="K219" s="120"/>
      <c r="L219" s="120"/>
      <c r="M219" s="120"/>
      <c r="N219" s="58"/>
    </row>
    <row r="220" spans="2:16" ht="12.75" customHeight="1" x14ac:dyDescent="0.35">
      <c r="J220" s="120"/>
      <c r="K220" s="120"/>
      <c r="L220" s="120"/>
      <c r="M220" s="120"/>
      <c r="N220" s="58"/>
    </row>
    <row r="221" spans="2:16" ht="12.75" customHeight="1" x14ac:dyDescent="0.35">
      <c r="J221" s="119" t="s">
        <v>41</v>
      </c>
      <c r="K221" s="120"/>
      <c r="L221" s="120"/>
      <c r="M221" s="120"/>
      <c r="N221" s="58"/>
    </row>
    <row r="222" spans="2:16" ht="12.75" customHeight="1" x14ac:dyDescent="0.35">
      <c r="J222" s="120"/>
      <c r="K222" s="120"/>
      <c r="L222" s="120"/>
      <c r="M222" s="120"/>
      <c r="N222" s="58"/>
    </row>
    <row r="223" spans="2:16" ht="12.75" customHeight="1" x14ac:dyDescent="0.35">
      <c r="B223" t="s">
        <v>10</v>
      </c>
      <c r="F223" s="111" t="s">
        <v>31</v>
      </c>
      <c r="G223" s="111"/>
      <c r="H223" s="111"/>
      <c r="I223" s="111"/>
      <c r="J223" s="111"/>
      <c r="K223" s="111"/>
      <c r="L223" s="111"/>
      <c r="M223" s="111"/>
      <c r="N223" s="106"/>
      <c r="O223" s="106"/>
      <c r="P223" s="106"/>
    </row>
    <row r="224" spans="2:16" ht="12.75" customHeight="1" x14ac:dyDescent="0.35">
      <c r="F224" s="111"/>
      <c r="G224" s="111"/>
      <c r="H224" s="111"/>
      <c r="I224" s="111"/>
      <c r="J224" s="111"/>
      <c r="K224" s="111"/>
      <c r="L224" s="111"/>
      <c r="M224" s="111"/>
      <c r="N224" s="106"/>
      <c r="O224" s="106"/>
      <c r="P224" s="106"/>
    </row>
    <row r="226" spans="2:7" ht="21" customHeight="1" x14ac:dyDescent="0.35"/>
    <row r="227" spans="2:7" ht="12.75" customHeight="1" x14ac:dyDescent="0.35"/>
    <row r="228" spans="2:7" ht="3" customHeight="1" x14ac:dyDescent="0.35"/>
    <row r="229" spans="2:7" x14ac:dyDescent="0.35">
      <c r="B229" t="s">
        <v>11</v>
      </c>
      <c r="D229" s="114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14"/>
    </row>
    <row r="230" spans="2:7" x14ac:dyDescent="0.35">
      <c r="D230" s="114"/>
      <c r="E230" s="114"/>
    </row>
    <row r="234" spans="2:7" ht="6.75" customHeight="1" x14ac:dyDescent="0.35"/>
    <row r="235" spans="2:7" x14ac:dyDescent="0.35">
      <c r="B235" t="s">
        <v>12</v>
      </c>
      <c r="D235" s="114" t="s">
        <v>88</v>
      </c>
      <c r="E235" s="114"/>
    </row>
    <row r="236" spans="2:7" x14ac:dyDescent="0.35">
      <c r="D236" s="114"/>
      <c r="E236" s="114"/>
    </row>
    <row r="239" spans="2:7" ht="18.75" customHeight="1" x14ac:dyDescent="0.35"/>
    <row r="240" spans="2:7" x14ac:dyDescent="0.35">
      <c r="B240" t="s">
        <v>13</v>
      </c>
      <c r="D240" s="112" t="s">
        <v>30</v>
      </c>
      <c r="E240" s="112"/>
      <c r="F240" s="113"/>
      <c r="G240" s="113"/>
    </row>
    <row r="241" spans="2:8" ht="18" customHeight="1" x14ac:dyDescent="0.35">
      <c r="D241" s="112"/>
      <c r="E241" s="112"/>
      <c r="F241" s="113"/>
      <c r="G241" s="113"/>
    </row>
    <row r="246" spans="2:8" ht="21.4" x14ac:dyDescent="0.7">
      <c r="B246" t="s">
        <v>14</v>
      </c>
      <c r="D246" s="115" t="s">
        <v>89</v>
      </c>
      <c r="E246" s="115"/>
      <c r="F246" s="115"/>
      <c r="G246" s="115"/>
      <c r="H246" s="106"/>
    </row>
    <row r="247" spans="2:8" ht="12.75" customHeight="1" x14ac:dyDescent="0.7">
      <c r="D247" s="56"/>
      <c r="E247" s="56"/>
      <c r="F247" s="56"/>
      <c r="G247" s="56"/>
    </row>
  </sheetData>
  <mergeCells count="27"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  <mergeCell ref="J53:M54"/>
    <mergeCell ref="G47:P51"/>
    <mergeCell ref="D82:H82"/>
    <mergeCell ref="D65:E66"/>
    <mergeCell ref="D71:E72"/>
    <mergeCell ref="D76:G77"/>
    <mergeCell ref="J55:M56"/>
    <mergeCell ref="F59:P60"/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I16" sqref="I16"/>
    </sheetView>
  </sheetViews>
  <sheetFormatPr defaultRowHeight="12.75" x14ac:dyDescent="0.35"/>
  <cols>
    <col min="1" max="1" width="18.265625" customWidth="1"/>
  </cols>
  <sheetData>
    <row r="2" spans="1:6" x14ac:dyDescent="0.35">
      <c r="A2" t="s">
        <v>16</v>
      </c>
      <c r="F2" t="s">
        <v>28</v>
      </c>
    </row>
    <row r="3" spans="1:6" x14ac:dyDescent="0.35">
      <c r="A3" t="s">
        <v>36</v>
      </c>
      <c r="F3" t="s">
        <v>45</v>
      </c>
    </row>
    <row r="4" spans="1:6" x14ac:dyDescent="0.35">
      <c r="A4" t="s">
        <v>17</v>
      </c>
      <c r="F4" t="s">
        <v>45</v>
      </c>
    </row>
    <row r="5" spans="1:6" x14ac:dyDescent="0.35">
      <c r="A5" t="s">
        <v>43</v>
      </c>
    </row>
    <row r="6" spans="1:6" x14ac:dyDescent="0.35">
      <c r="A6" t="s">
        <v>18</v>
      </c>
    </row>
    <row r="7" spans="1:6" x14ac:dyDescent="0.35">
      <c r="A7" t="s">
        <v>19</v>
      </c>
    </row>
    <row r="8" spans="1:6" x14ac:dyDescent="0.35">
      <c r="A8" t="s">
        <v>37</v>
      </c>
    </row>
    <row r="9" spans="1:6" x14ac:dyDescent="0.35">
      <c r="A9" t="s">
        <v>20</v>
      </c>
    </row>
    <row r="10" spans="1:6" x14ac:dyDescent="0.35">
      <c r="A10" t="s">
        <v>44</v>
      </c>
    </row>
    <row r="11" spans="1:6" x14ac:dyDescent="0.35">
      <c r="A11" t="s">
        <v>21</v>
      </c>
    </row>
    <row r="12" spans="1:6" x14ac:dyDescent="0.35">
      <c r="A12" t="s">
        <v>22</v>
      </c>
    </row>
    <row r="13" spans="1:6" x14ac:dyDescent="0.35">
      <c r="A13" t="s">
        <v>23</v>
      </c>
    </row>
    <row r="14" spans="1:6" x14ac:dyDescent="0.35">
      <c r="A14" t="s">
        <v>24</v>
      </c>
    </row>
    <row r="15" spans="1:6" x14ac:dyDescent="0.35">
      <c r="A15" t="s">
        <v>25</v>
      </c>
    </row>
    <row r="16" spans="1:6" x14ac:dyDescent="0.35">
      <c r="A16" t="s">
        <v>26</v>
      </c>
    </row>
    <row r="17" spans="1:1" x14ac:dyDescent="0.35">
      <c r="A17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60"/>
  <sheetViews>
    <sheetView view="pageBreakPreview" zoomScale="110" zoomScaleNormal="72" zoomScaleSheetLayoutView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3" sqref="A13:XFD27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73046875" style="4" customWidth="1"/>
    <col min="4" max="4" width="10.73046875" style="3" customWidth="1"/>
    <col min="5" max="5" width="100.265625" style="3" customWidth="1"/>
    <col min="6" max="6" width="8.265625" style="3" customWidth="1"/>
    <col min="7" max="8" width="6.73046875" style="9" customWidth="1"/>
    <col min="9" max="9" width="6.86328125" style="16" bestFit="1" customWidth="1"/>
    <col min="10" max="10" width="6.86328125" style="3" customWidth="1"/>
    <col min="11" max="16384" width="9.1328125" style="3"/>
  </cols>
  <sheetData>
    <row r="1" spans="1:10" ht="24.75" customHeight="1" x14ac:dyDescent="0.35">
      <c r="A1" s="1" t="s">
        <v>48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36"/>
    </row>
    <row r="3" spans="1:10" x14ac:dyDescent="0.35">
      <c r="A3" s="28">
        <v>1</v>
      </c>
      <c r="B3" s="46" t="s">
        <v>189</v>
      </c>
      <c r="C3" s="32">
        <v>2010</v>
      </c>
      <c r="D3" s="34" t="s">
        <v>130</v>
      </c>
      <c r="E3" s="46" t="s">
        <v>193</v>
      </c>
      <c r="F3" s="37" t="s">
        <v>134</v>
      </c>
      <c r="G3" s="29">
        <v>95</v>
      </c>
      <c r="H3" s="29">
        <v>96</v>
      </c>
      <c r="I3" s="66">
        <f t="shared" ref="I3:I8" si="0">SUM(G3:H3)</f>
        <v>191</v>
      </c>
      <c r="J3" s="3">
        <v>7</v>
      </c>
    </row>
    <row r="4" spans="1:10" x14ac:dyDescent="0.35">
      <c r="A4" s="28">
        <v>2</v>
      </c>
      <c r="B4" s="46" t="s">
        <v>190</v>
      </c>
      <c r="C4" s="32">
        <v>2010</v>
      </c>
      <c r="D4" s="34" t="s">
        <v>130</v>
      </c>
      <c r="E4" s="46" t="s">
        <v>194</v>
      </c>
      <c r="F4" s="37" t="s">
        <v>134</v>
      </c>
      <c r="G4" s="29">
        <v>92</v>
      </c>
      <c r="H4" s="29">
        <v>91</v>
      </c>
      <c r="I4" s="66">
        <f t="shared" si="0"/>
        <v>183</v>
      </c>
      <c r="J4" s="3">
        <v>7</v>
      </c>
    </row>
    <row r="5" spans="1:10" x14ac:dyDescent="0.35">
      <c r="A5" s="28">
        <v>3</v>
      </c>
      <c r="B5" s="46" t="s">
        <v>186</v>
      </c>
      <c r="C5" s="32">
        <v>2009</v>
      </c>
      <c r="D5" s="34" t="s">
        <v>130</v>
      </c>
      <c r="E5" s="46" t="s">
        <v>191</v>
      </c>
      <c r="F5" s="34" t="s">
        <v>134</v>
      </c>
      <c r="G5" s="29">
        <v>93</v>
      </c>
      <c r="H5" s="29">
        <v>82</v>
      </c>
      <c r="I5" s="66">
        <f t="shared" si="0"/>
        <v>175</v>
      </c>
      <c r="J5" s="36">
        <v>5</v>
      </c>
    </row>
    <row r="6" spans="1:10" x14ac:dyDescent="0.35">
      <c r="A6" s="28">
        <v>4</v>
      </c>
      <c r="B6" s="46" t="s">
        <v>188</v>
      </c>
      <c r="C6" s="32">
        <v>2012</v>
      </c>
      <c r="D6" s="34" t="s">
        <v>130</v>
      </c>
      <c r="E6" s="46" t="s">
        <v>192</v>
      </c>
      <c r="F6" s="34" t="s">
        <v>134</v>
      </c>
      <c r="G6" s="29">
        <v>84</v>
      </c>
      <c r="H6" s="29">
        <v>83</v>
      </c>
      <c r="I6" s="66">
        <f t="shared" si="0"/>
        <v>167</v>
      </c>
      <c r="J6" s="3">
        <v>2</v>
      </c>
    </row>
    <row r="7" spans="1:10" x14ac:dyDescent="0.35">
      <c r="A7" s="28">
        <v>5</v>
      </c>
      <c r="B7" s="46" t="s">
        <v>187</v>
      </c>
      <c r="C7" s="32">
        <v>2012</v>
      </c>
      <c r="D7" s="34" t="s">
        <v>130</v>
      </c>
      <c r="E7" s="46" t="s">
        <v>180</v>
      </c>
      <c r="F7" s="34" t="s">
        <v>134</v>
      </c>
      <c r="G7" s="29">
        <v>86</v>
      </c>
      <c r="H7" s="29">
        <v>79</v>
      </c>
      <c r="I7" s="66">
        <f t="shared" si="0"/>
        <v>165</v>
      </c>
      <c r="J7" s="36">
        <v>2</v>
      </c>
    </row>
    <row r="8" spans="1:10" x14ac:dyDescent="0.35">
      <c r="A8" s="28">
        <v>6</v>
      </c>
      <c r="B8" s="37" t="s">
        <v>257</v>
      </c>
      <c r="C8" s="32">
        <v>2012</v>
      </c>
      <c r="D8" s="37" t="s">
        <v>130</v>
      </c>
      <c r="E8" s="37" t="s">
        <v>258</v>
      </c>
      <c r="F8" s="37" t="s">
        <v>134</v>
      </c>
      <c r="G8" s="29">
        <v>80</v>
      </c>
      <c r="H8" s="29">
        <v>83</v>
      </c>
      <c r="I8" s="66">
        <f t="shared" si="0"/>
        <v>163</v>
      </c>
    </row>
    <row r="9" spans="1:10" x14ac:dyDescent="0.35">
      <c r="A9" s="28">
        <v>7</v>
      </c>
      <c r="B9" s="37"/>
      <c r="C9" s="32"/>
      <c r="D9" s="37"/>
      <c r="E9" s="37"/>
      <c r="F9" s="37"/>
      <c r="G9" s="29"/>
      <c r="H9" s="29"/>
      <c r="I9" s="66">
        <f t="shared" ref="I9:I12" si="1">SUM(G9:H9)</f>
        <v>0</v>
      </c>
    </row>
    <row r="10" spans="1:10" x14ac:dyDescent="0.35">
      <c r="A10" s="28">
        <v>8</v>
      </c>
      <c r="B10" s="37"/>
      <c r="C10" s="32"/>
      <c r="D10" s="37"/>
      <c r="E10" s="37"/>
      <c r="F10" s="37"/>
      <c r="G10" s="29"/>
      <c r="H10" s="29"/>
      <c r="I10" s="66">
        <f t="shared" si="1"/>
        <v>0</v>
      </c>
    </row>
    <row r="11" spans="1:10" x14ac:dyDescent="0.35">
      <c r="A11" s="28">
        <v>9</v>
      </c>
      <c r="B11" s="37"/>
      <c r="C11" s="32"/>
      <c r="D11" s="37"/>
      <c r="E11" s="37"/>
      <c r="F11" s="37"/>
      <c r="G11" s="29"/>
      <c r="H11" s="29"/>
      <c r="I11" s="66">
        <f t="shared" si="1"/>
        <v>0</v>
      </c>
    </row>
    <row r="12" spans="1:10" x14ac:dyDescent="0.35">
      <c r="A12" s="28">
        <v>10</v>
      </c>
      <c r="B12" s="37"/>
      <c r="C12" s="32"/>
      <c r="D12" s="37"/>
      <c r="E12" s="37"/>
      <c r="F12" s="37"/>
      <c r="G12" s="29"/>
      <c r="H12" s="29"/>
      <c r="I12" s="66">
        <f t="shared" si="1"/>
        <v>0</v>
      </c>
    </row>
    <row r="13" spans="1:10" ht="15" customHeight="1" x14ac:dyDescent="0.35">
      <c r="A13" s="3"/>
      <c r="C13" s="3"/>
      <c r="G13" s="3"/>
      <c r="H13" s="3"/>
      <c r="I13" s="3"/>
    </row>
    <row r="14" spans="1:10" ht="15" customHeight="1" x14ac:dyDescent="0.35">
      <c r="A14" s="3"/>
      <c r="C14" s="3"/>
      <c r="G14" s="3"/>
      <c r="H14" s="3"/>
      <c r="I14" s="3"/>
    </row>
    <row r="15" spans="1:10" ht="15.75" customHeight="1" x14ac:dyDescent="0.35">
      <c r="A15" s="3"/>
      <c r="B15" s="2" t="s">
        <v>38</v>
      </c>
      <c r="C15" s="3"/>
      <c r="G15" s="3"/>
      <c r="H15" s="3"/>
      <c r="I15" s="3"/>
    </row>
    <row r="16" spans="1:10" ht="15.75" customHeight="1" x14ac:dyDescent="0.35">
      <c r="A16" s="28" t="s">
        <v>32</v>
      </c>
      <c r="B16" s="97" t="s">
        <v>46</v>
      </c>
      <c r="C16" s="98"/>
      <c r="D16" s="98"/>
      <c r="E16" s="99"/>
      <c r="F16" s="38" t="s">
        <v>46</v>
      </c>
      <c r="G16" s="35"/>
      <c r="H16" s="35"/>
      <c r="I16" s="66" t="s">
        <v>46</v>
      </c>
    </row>
    <row r="17" spans="1:9" ht="15.75" customHeight="1" x14ac:dyDescent="0.35">
      <c r="A17" s="28"/>
      <c r="B17" s="38" t="s">
        <v>46</v>
      </c>
      <c r="C17" s="38" t="s">
        <v>46</v>
      </c>
      <c r="D17" s="35"/>
      <c r="E17" s="35"/>
      <c r="F17" s="35"/>
      <c r="G17" s="35"/>
      <c r="H17" s="35" t="s">
        <v>46</v>
      </c>
      <c r="I17" s="35"/>
    </row>
    <row r="18" spans="1:9" ht="15.75" customHeight="1" x14ac:dyDescent="0.35">
      <c r="A18" s="28"/>
      <c r="B18" s="38" t="s">
        <v>46</v>
      </c>
      <c r="C18" s="38" t="s">
        <v>46</v>
      </c>
      <c r="D18" s="35"/>
      <c r="E18" s="35"/>
      <c r="F18" s="35"/>
      <c r="G18" s="35"/>
      <c r="H18" s="35" t="s">
        <v>46</v>
      </c>
      <c r="I18" s="35"/>
    </row>
    <row r="19" spans="1:9" ht="15.75" customHeight="1" x14ac:dyDescent="0.35">
      <c r="A19" s="28"/>
      <c r="B19" s="38" t="s">
        <v>46</v>
      </c>
      <c r="C19" s="38" t="s">
        <v>46</v>
      </c>
      <c r="D19" s="35"/>
      <c r="E19" s="35"/>
      <c r="F19" s="35"/>
      <c r="G19" s="35"/>
      <c r="H19" s="35" t="s">
        <v>46</v>
      </c>
      <c r="I19" s="35"/>
    </row>
    <row r="20" spans="1:9" ht="15" customHeight="1" x14ac:dyDescent="0.35">
      <c r="C20" s="3"/>
      <c r="G20" s="3"/>
      <c r="H20" s="3"/>
      <c r="I20" s="3"/>
    </row>
    <row r="21" spans="1:9" ht="15.75" customHeight="1" x14ac:dyDescent="0.35">
      <c r="A21" s="28" t="s">
        <v>33</v>
      </c>
      <c r="B21" s="97" t="s">
        <v>46</v>
      </c>
      <c r="C21" s="98"/>
      <c r="D21" s="98"/>
      <c r="E21" s="99"/>
      <c r="F21" s="38" t="s">
        <v>46</v>
      </c>
      <c r="G21" s="35"/>
      <c r="H21" s="35"/>
      <c r="I21" s="66" t="s">
        <v>46</v>
      </c>
    </row>
    <row r="22" spans="1:9" ht="15.75" customHeight="1" x14ac:dyDescent="0.35">
      <c r="A22" s="35"/>
      <c r="B22" s="35" t="s">
        <v>46</v>
      </c>
      <c r="C22" s="35" t="s">
        <v>46</v>
      </c>
      <c r="D22" s="35"/>
      <c r="E22" s="35"/>
      <c r="F22" s="35"/>
      <c r="G22" s="35"/>
      <c r="H22" s="35" t="s">
        <v>46</v>
      </c>
      <c r="I22" s="35"/>
    </row>
    <row r="23" spans="1:9" ht="15.75" customHeight="1" x14ac:dyDescent="0.35">
      <c r="A23" s="35"/>
      <c r="B23" s="35" t="s">
        <v>46</v>
      </c>
      <c r="C23" s="35" t="s">
        <v>46</v>
      </c>
      <c r="D23" s="35"/>
      <c r="E23" s="35"/>
      <c r="F23" s="35"/>
      <c r="G23" s="35"/>
      <c r="H23" s="35" t="s">
        <v>46</v>
      </c>
      <c r="I23" s="35"/>
    </row>
    <row r="24" spans="1:9" ht="15.75" customHeight="1" x14ac:dyDescent="0.35">
      <c r="A24" s="35"/>
      <c r="B24" s="35" t="s">
        <v>46</v>
      </c>
      <c r="C24" s="35" t="s">
        <v>46</v>
      </c>
      <c r="D24" s="35"/>
      <c r="E24" s="35"/>
      <c r="F24" s="35"/>
      <c r="G24" s="35"/>
      <c r="H24" s="35" t="s">
        <v>46</v>
      </c>
      <c r="I24" s="35"/>
    </row>
    <row r="25" spans="1:9" ht="15" customHeight="1" x14ac:dyDescent="0.35">
      <c r="A25" s="3"/>
      <c r="C25" s="3"/>
      <c r="G25" s="3"/>
      <c r="H25" s="3"/>
      <c r="I25" s="3"/>
    </row>
    <row r="26" spans="1:9" ht="15.75" customHeight="1" x14ac:dyDescent="0.35">
      <c r="A26" s="28" t="s">
        <v>34</v>
      </c>
      <c r="B26" s="97" t="s">
        <v>46</v>
      </c>
      <c r="C26" s="98"/>
      <c r="D26" s="98"/>
      <c r="E26" s="99"/>
      <c r="F26" s="38" t="s">
        <v>46</v>
      </c>
      <c r="G26" s="35"/>
      <c r="H26" s="35"/>
      <c r="I26" s="66" t="s">
        <v>46</v>
      </c>
    </row>
    <row r="27" spans="1:9" ht="15.75" customHeight="1" x14ac:dyDescent="0.35">
      <c r="A27" s="35"/>
      <c r="B27" s="35" t="s">
        <v>46</v>
      </c>
      <c r="C27" s="35" t="s">
        <v>46</v>
      </c>
      <c r="D27" s="35"/>
      <c r="E27" s="35"/>
      <c r="F27" s="35"/>
      <c r="G27" s="35"/>
      <c r="H27" s="35" t="s">
        <v>46</v>
      </c>
      <c r="I27" s="35"/>
    </row>
    <row r="28" spans="1:9" ht="15.75" customHeight="1" x14ac:dyDescent="0.35">
      <c r="A28" s="35"/>
      <c r="B28" s="35" t="s">
        <v>46</v>
      </c>
      <c r="C28" s="35" t="s">
        <v>46</v>
      </c>
      <c r="D28" s="35"/>
      <c r="E28" s="35"/>
      <c r="F28" s="35"/>
      <c r="G28" s="35"/>
      <c r="H28" s="35" t="s">
        <v>46</v>
      </c>
      <c r="I28" s="35"/>
    </row>
    <row r="29" spans="1:9" ht="15.75" customHeight="1" x14ac:dyDescent="0.35">
      <c r="A29" s="35"/>
      <c r="B29" s="35" t="s">
        <v>46</v>
      </c>
      <c r="C29" s="35" t="s">
        <v>46</v>
      </c>
      <c r="D29" s="35"/>
      <c r="E29" s="35"/>
      <c r="F29" s="35"/>
      <c r="G29" s="35"/>
      <c r="H29" s="35" t="s">
        <v>46</v>
      </c>
      <c r="I29" s="35"/>
    </row>
    <row r="30" spans="1:9" ht="15" customHeight="1" x14ac:dyDescent="0.35">
      <c r="A30" s="3"/>
      <c r="C30" s="3"/>
      <c r="G30" s="3"/>
      <c r="H30" s="3"/>
      <c r="I30" s="3"/>
    </row>
    <row r="31" spans="1:9" ht="15.75" customHeight="1" x14ac:dyDescent="0.35">
      <c r="A31" s="28" t="s">
        <v>80</v>
      </c>
      <c r="B31" s="97" t="s">
        <v>46</v>
      </c>
      <c r="C31" s="98"/>
      <c r="D31" s="98"/>
      <c r="E31" s="99"/>
      <c r="F31" s="38" t="s">
        <v>46</v>
      </c>
      <c r="G31" s="35"/>
      <c r="H31" s="35"/>
      <c r="I31" s="66" t="s">
        <v>46</v>
      </c>
    </row>
    <row r="32" spans="1:9" ht="15.75" customHeight="1" x14ac:dyDescent="0.35">
      <c r="A32" s="28"/>
      <c r="B32" s="38" t="s">
        <v>46</v>
      </c>
      <c r="C32" s="38" t="s">
        <v>46</v>
      </c>
      <c r="D32" s="35"/>
      <c r="E32" s="35"/>
      <c r="F32" s="35"/>
      <c r="G32" s="35"/>
      <c r="H32" s="35" t="s">
        <v>46</v>
      </c>
      <c r="I32" s="35"/>
    </row>
    <row r="33" spans="1:9" ht="15.75" customHeight="1" x14ac:dyDescent="0.35">
      <c r="A33" s="28"/>
      <c r="B33" s="38" t="s">
        <v>46</v>
      </c>
      <c r="C33" s="38" t="s">
        <v>46</v>
      </c>
      <c r="D33" s="35"/>
      <c r="E33" s="35"/>
      <c r="F33" s="35"/>
      <c r="G33" s="35"/>
      <c r="H33" s="35" t="s">
        <v>46</v>
      </c>
      <c r="I33" s="35"/>
    </row>
    <row r="34" spans="1:9" ht="15.75" customHeight="1" x14ac:dyDescent="0.35">
      <c r="A34" s="28"/>
      <c r="B34" s="38" t="s">
        <v>46</v>
      </c>
      <c r="C34" s="38" t="s">
        <v>46</v>
      </c>
      <c r="D34" s="35"/>
      <c r="E34" s="35"/>
      <c r="F34" s="35"/>
      <c r="G34" s="35"/>
      <c r="H34" s="35" t="s">
        <v>46</v>
      </c>
      <c r="I34" s="35"/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81</v>
      </c>
      <c r="B36" s="97" t="s">
        <v>46</v>
      </c>
      <c r="C36" s="98"/>
      <c r="D36" s="98"/>
      <c r="E36" s="99"/>
      <c r="F36" s="38" t="s">
        <v>46</v>
      </c>
      <c r="G36" s="35"/>
      <c r="H36" s="35"/>
      <c r="I36" s="66" t="s">
        <v>46</v>
      </c>
    </row>
    <row r="37" spans="1:9" ht="15.75" customHeight="1" x14ac:dyDescent="0.35">
      <c r="A37" s="35"/>
      <c r="B37" s="35" t="s">
        <v>46</v>
      </c>
      <c r="C37" s="35" t="s">
        <v>46</v>
      </c>
      <c r="D37" s="35"/>
      <c r="E37" s="35"/>
      <c r="F37" s="35"/>
      <c r="G37" s="35"/>
      <c r="H37" s="35" t="s">
        <v>46</v>
      </c>
      <c r="I37" s="35"/>
    </row>
    <row r="38" spans="1:9" ht="15.75" customHeight="1" x14ac:dyDescent="0.35">
      <c r="A38" s="35"/>
      <c r="B38" s="35" t="s">
        <v>46</v>
      </c>
      <c r="C38" s="35" t="s">
        <v>46</v>
      </c>
      <c r="D38" s="35"/>
      <c r="E38" s="35"/>
      <c r="F38" s="35"/>
      <c r="G38" s="35"/>
      <c r="H38" s="35" t="s">
        <v>46</v>
      </c>
      <c r="I38" s="35"/>
    </row>
    <row r="39" spans="1:9" ht="15.75" customHeight="1" x14ac:dyDescent="0.35">
      <c r="A39" s="35"/>
      <c r="B39" s="35" t="s">
        <v>46</v>
      </c>
      <c r="C39" s="35" t="s">
        <v>46</v>
      </c>
      <c r="D39" s="35"/>
      <c r="E39" s="35"/>
      <c r="F39" s="35"/>
      <c r="G39" s="35"/>
      <c r="H39" s="35" t="s">
        <v>46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82</v>
      </c>
      <c r="B41" s="97" t="s">
        <v>46</v>
      </c>
      <c r="C41" s="98"/>
      <c r="D41" s="98"/>
      <c r="E41" s="99"/>
      <c r="F41" s="38" t="s">
        <v>46</v>
      </c>
      <c r="G41" s="35"/>
      <c r="H41" s="35"/>
      <c r="I41" s="66" t="s">
        <v>46</v>
      </c>
    </row>
    <row r="42" spans="1:9" ht="15.75" customHeight="1" x14ac:dyDescent="0.35">
      <c r="A42" s="35"/>
      <c r="B42" s="35" t="s">
        <v>46</v>
      </c>
      <c r="C42" s="35" t="s">
        <v>46</v>
      </c>
      <c r="D42" s="35"/>
      <c r="E42" s="35"/>
      <c r="F42" s="35"/>
      <c r="G42" s="35"/>
      <c r="H42" s="35" t="s">
        <v>46</v>
      </c>
      <c r="I42" s="35"/>
    </row>
    <row r="43" spans="1:9" ht="15.75" customHeight="1" x14ac:dyDescent="0.35">
      <c r="A43" s="35"/>
      <c r="B43" s="35" t="s">
        <v>46</v>
      </c>
      <c r="C43" s="35" t="s">
        <v>46</v>
      </c>
      <c r="D43" s="35"/>
      <c r="E43" s="35"/>
      <c r="F43" s="35"/>
      <c r="G43" s="35"/>
      <c r="H43" s="35" t="s">
        <v>46</v>
      </c>
      <c r="I43" s="35"/>
    </row>
    <row r="44" spans="1:9" ht="15.75" customHeight="1" x14ac:dyDescent="0.35">
      <c r="A44" s="35"/>
      <c r="B44" s="35" t="s">
        <v>46</v>
      </c>
      <c r="C44" s="35" t="s">
        <v>46</v>
      </c>
      <c r="D44" s="35"/>
      <c r="E44" s="35"/>
      <c r="F44" s="35"/>
      <c r="G44" s="35"/>
      <c r="H44" s="35" t="s">
        <v>46</v>
      </c>
      <c r="I44" s="35"/>
    </row>
    <row r="45" spans="1:9" ht="15" customHeight="1" x14ac:dyDescent="0.35"/>
    <row r="46" spans="1:9" ht="15.75" customHeight="1" x14ac:dyDescent="0.35">
      <c r="A46" s="28" t="s">
        <v>83</v>
      </c>
      <c r="B46" s="97" t="s">
        <v>46</v>
      </c>
      <c r="C46" s="98"/>
      <c r="D46" s="98"/>
      <c r="E46" s="99"/>
      <c r="F46" s="38" t="s">
        <v>46</v>
      </c>
      <c r="G46" s="35"/>
      <c r="H46" s="35"/>
      <c r="I46" s="66" t="s">
        <v>46</v>
      </c>
    </row>
    <row r="47" spans="1:9" ht="15.75" customHeight="1" x14ac:dyDescent="0.35">
      <c r="A47" s="28"/>
      <c r="B47" s="38" t="s">
        <v>46</v>
      </c>
      <c r="C47" s="38" t="s">
        <v>46</v>
      </c>
      <c r="D47" s="35"/>
      <c r="E47" s="35"/>
      <c r="F47" s="35"/>
      <c r="G47" s="35"/>
      <c r="H47" s="35" t="s">
        <v>46</v>
      </c>
      <c r="I47" s="35"/>
    </row>
    <row r="48" spans="1:9" ht="15.75" customHeight="1" x14ac:dyDescent="0.35">
      <c r="A48" s="28"/>
      <c r="B48" s="38" t="s">
        <v>46</v>
      </c>
      <c r="C48" s="38" t="s">
        <v>46</v>
      </c>
      <c r="D48" s="35"/>
      <c r="E48" s="35"/>
      <c r="F48" s="35"/>
      <c r="G48" s="35"/>
      <c r="H48" s="35" t="s">
        <v>46</v>
      </c>
      <c r="I48" s="35"/>
    </row>
    <row r="49" spans="1:9" ht="15.75" customHeight="1" x14ac:dyDescent="0.35">
      <c r="A49" s="28"/>
      <c r="B49" s="38" t="s">
        <v>46</v>
      </c>
      <c r="C49" s="38" t="s">
        <v>46</v>
      </c>
      <c r="D49" s="35"/>
      <c r="E49" s="35"/>
      <c r="F49" s="35"/>
      <c r="G49" s="35"/>
      <c r="H49" s="35" t="s">
        <v>46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84</v>
      </c>
      <c r="B51" s="97" t="s">
        <v>46</v>
      </c>
      <c r="C51" s="98"/>
      <c r="D51" s="98"/>
      <c r="E51" s="99"/>
      <c r="F51" s="38" t="s">
        <v>46</v>
      </c>
      <c r="G51" s="35"/>
      <c r="H51" s="35"/>
      <c r="I51" s="66" t="s">
        <v>46</v>
      </c>
    </row>
    <row r="52" spans="1:9" ht="15.75" customHeight="1" x14ac:dyDescent="0.35">
      <c r="A52" s="35"/>
      <c r="B52" s="35" t="s">
        <v>46</v>
      </c>
      <c r="C52" s="35" t="s">
        <v>46</v>
      </c>
      <c r="D52" s="35"/>
      <c r="E52" s="35"/>
      <c r="F52" s="35"/>
      <c r="G52" s="35"/>
      <c r="H52" s="35" t="s">
        <v>46</v>
      </c>
      <c r="I52" s="35"/>
    </row>
    <row r="53" spans="1:9" ht="15.75" customHeight="1" x14ac:dyDescent="0.35">
      <c r="A53" s="35"/>
      <c r="B53" s="35" t="s">
        <v>46</v>
      </c>
      <c r="C53" s="35" t="s">
        <v>46</v>
      </c>
      <c r="D53" s="35"/>
      <c r="E53" s="35"/>
      <c r="F53" s="35"/>
      <c r="G53" s="35"/>
      <c r="H53" s="35" t="s">
        <v>46</v>
      </c>
      <c r="I53" s="35"/>
    </row>
    <row r="54" spans="1:9" ht="15.75" customHeight="1" x14ac:dyDescent="0.35">
      <c r="A54" s="35"/>
      <c r="B54" s="35" t="s">
        <v>46</v>
      </c>
      <c r="C54" s="35" t="s">
        <v>46</v>
      </c>
      <c r="D54" s="35"/>
      <c r="E54" s="35"/>
      <c r="F54" s="35"/>
      <c r="G54" s="35"/>
      <c r="H54" s="35" t="s">
        <v>46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85</v>
      </c>
      <c r="B56" s="97" t="s">
        <v>46</v>
      </c>
      <c r="C56" s="98"/>
      <c r="D56" s="98"/>
      <c r="E56" s="99"/>
      <c r="F56" s="38" t="s">
        <v>46</v>
      </c>
      <c r="G56" s="35"/>
      <c r="H56" s="35"/>
      <c r="I56" s="66" t="s">
        <v>46</v>
      </c>
    </row>
    <row r="57" spans="1:9" ht="15.75" customHeight="1" x14ac:dyDescent="0.35">
      <c r="A57" s="35"/>
      <c r="B57" s="35" t="s">
        <v>46</v>
      </c>
      <c r="C57" s="35" t="s">
        <v>46</v>
      </c>
      <c r="D57" s="35"/>
      <c r="E57" s="35"/>
      <c r="F57" s="35"/>
      <c r="G57" s="35"/>
      <c r="H57" s="35" t="s">
        <v>46</v>
      </c>
      <c r="I57" s="35"/>
    </row>
    <row r="58" spans="1:9" ht="15.75" customHeight="1" x14ac:dyDescent="0.35">
      <c r="A58" s="35"/>
      <c r="B58" s="35" t="s">
        <v>46</v>
      </c>
      <c r="C58" s="35" t="s">
        <v>46</v>
      </c>
      <c r="D58" s="35"/>
      <c r="E58" s="35"/>
      <c r="F58" s="35"/>
      <c r="G58" s="35"/>
      <c r="H58" s="35" t="s">
        <v>46</v>
      </c>
      <c r="I58" s="35"/>
    </row>
    <row r="59" spans="1:9" ht="15.75" customHeight="1" x14ac:dyDescent="0.35">
      <c r="A59" s="35"/>
      <c r="B59" s="35" t="s">
        <v>46</v>
      </c>
      <c r="C59" s="35" t="s">
        <v>46</v>
      </c>
      <c r="D59" s="35"/>
      <c r="E59" s="35"/>
      <c r="F59" s="35"/>
      <c r="G59" s="35"/>
      <c r="H59" s="35" t="s">
        <v>46</v>
      </c>
      <c r="I59" s="35"/>
    </row>
    <row r="60" spans="1:9" ht="15" customHeight="1" x14ac:dyDescent="0.35"/>
  </sheetData>
  <sortState xmlns:xlrd2="http://schemas.microsoft.com/office/spreadsheetml/2017/richdata2" ref="B3:J8">
    <sortCondition descending="1" ref="I3:I8"/>
    <sortCondition descending="1" ref="J3:J8"/>
  </sortState>
  <mergeCells count="9">
    <mergeCell ref="B46:E46"/>
    <mergeCell ref="B51:E51"/>
    <mergeCell ref="B56:E56"/>
    <mergeCell ref="B16:E16"/>
    <mergeCell ref="B21:E21"/>
    <mergeCell ref="B26:E26"/>
    <mergeCell ref="B31:E31"/>
    <mergeCell ref="B36:E36"/>
    <mergeCell ref="B41:E41"/>
  </mergeCells>
  <conditionalFormatting sqref="I3:I12">
    <cfRule type="cellIs" dxfId="6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J96"/>
  <sheetViews>
    <sheetView view="pageBreakPreview" zoomScale="120" zoomScaleNormal="73" zoomScaleSheetLayoutView="12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53" sqref="B53:I70"/>
    </sheetView>
  </sheetViews>
  <sheetFormatPr defaultColWidth="9.1328125" defaultRowHeight="15" x14ac:dyDescent="0.35"/>
  <cols>
    <col min="1" max="1" width="6" style="4" customWidth="1"/>
    <col min="2" max="2" width="23.265625" style="3" customWidth="1"/>
    <col min="3" max="3" width="12" style="4" customWidth="1"/>
    <col min="4" max="4" width="13.59765625" style="3" customWidth="1"/>
    <col min="5" max="5" width="68.3984375" style="3" customWidth="1"/>
    <col min="6" max="6" width="10.73046875" style="3" customWidth="1"/>
    <col min="7" max="8" width="6.73046875" style="9" customWidth="1"/>
    <col min="9" max="9" width="6.86328125" style="16" customWidth="1"/>
    <col min="10" max="10" width="9.73046875" style="4" customWidth="1"/>
    <col min="11" max="16384" width="9.1328125" style="3"/>
  </cols>
  <sheetData>
    <row r="1" spans="1:10" ht="24.75" customHeight="1" x14ac:dyDescent="0.35">
      <c r="A1" s="1" t="s">
        <v>49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16" t="s">
        <v>175</v>
      </c>
    </row>
    <row r="3" spans="1:10" x14ac:dyDescent="0.35">
      <c r="A3" s="28">
        <v>1</v>
      </c>
      <c r="B3" s="46" t="s">
        <v>95</v>
      </c>
      <c r="C3" s="32">
        <v>2006</v>
      </c>
      <c r="D3" s="34" t="s">
        <v>130</v>
      </c>
      <c r="E3" s="46" t="s">
        <v>132</v>
      </c>
      <c r="F3" s="34" t="s">
        <v>134</v>
      </c>
      <c r="G3" s="29">
        <v>76</v>
      </c>
      <c r="H3" s="29">
        <v>84</v>
      </c>
      <c r="I3" s="65">
        <f t="shared" ref="I3:I33" si="0">SUM(G3:H3)</f>
        <v>160</v>
      </c>
      <c r="J3" s="4">
        <v>2</v>
      </c>
    </row>
    <row r="4" spans="1:10" x14ac:dyDescent="0.35">
      <c r="A4" s="28">
        <v>2</v>
      </c>
      <c r="B4" s="46" t="s">
        <v>127</v>
      </c>
      <c r="C4" s="32">
        <v>2006</v>
      </c>
      <c r="D4" s="34" t="s">
        <v>131</v>
      </c>
      <c r="E4" s="46" t="s">
        <v>133</v>
      </c>
      <c r="F4" s="34" t="s">
        <v>134</v>
      </c>
      <c r="G4" s="29">
        <v>81</v>
      </c>
      <c r="H4" s="29">
        <v>79</v>
      </c>
      <c r="I4" s="65">
        <f t="shared" si="0"/>
        <v>160</v>
      </c>
    </row>
    <row r="5" spans="1:10" x14ac:dyDescent="0.35">
      <c r="A5" s="28">
        <v>3</v>
      </c>
      <c r="B5" s="46" t="s">
        <v>128</v>
      </c>
      <c r="C5" s="32">
        <v>2005</v>
      </c>
      <c r="D5" s="34" t="s">
        <v>131</v>
      </c>
      <c r="E5" s="46" t="s">
        <v>133</v>
      </c>
      <c r="F5" s="34" t="s">
        <v>134</v>
      </c>
      <c r="G5" s="29">
        <v>77</v>
      </c>
      <c r="H5" s="29">
        <v>82</v>
      </c>
      <c r="I5" s="65">
        <f t="shared" si="0"/>
        <v>159</v>
      </c>
    </row>
    <row r="6" spans="1:10" x14ac:dyDescent="0.35">
      <c r="A6" s="28">
        <v>4</v>
      </c>
      <c r="B6" s="46" t="s">
        <v>129</v>
      </c>
      <c r="C6" s="32">
        <v>2008</v>
      </c>
      <c r="D6" s="34" t="s">
        <v>131</v>
      </c>
      <c r="E6" s="46" t="s">
        <v>133</v>
      </c>
      <c r="F6" s="34" t="s">
        <v>134</v>
      </c>
      <c r="G6" s="29">
        <v>68</v>
      </c>
      <c r="H6" s="29">
        <v>84</v>
      </c>
      <c r="I6" s="65">
        <f t="shared" si="0"/>
        <v>152</v>
      </c>
    </row>
    <row r="7" spans="1:10" x14ac:dyDescent="0.35">
      <c r="A7" s="28">
        <v>5</v>
      </c>
      <c r="B7" s="46" t="s">
        <v>94</v>
      </c>
      <c r="C7" s="32">
        <v>2004</v>
      </c>
      <c r="D7" s="34" t="s">
        <v>130</v>
      </c>
      <c r="E7" s="46" t="s">
        <v>132</v>
      </c>
      <c r="F7" s="34" t="s">
        <v>134</v>
      </c>
      <c r="G7" s="29">
        <v>78</v>
      </c>
      <c r="H7" s="29">
        <v>73</v>
      </c>
      <c r="I7" s="65">
        <f t="shared" si="0"/>
        <v>151</v>
      </c>
    </row>
    <row r="8" spans="1:10" x14ac:dyDescent="0.35">
      <c r="A8" s="28">
        <v>6</v>
      </c>
      <c r="B8" s="46" t="s">
        <v>96</v>
      </c>
      <c r="C8" s="29">
        <v>2005</v>
      </c>
      <c r="D8" s="34" t="s">
        <v>130</v>
      </c>
      <c r="E8" s="46" t="s">
        <v>132</v>
      </c>
      <c r="F8" s="34" t="s">
        <v>134</v>
      </c>
      <c r="G8" s="29">
        <v>69</v>
      </c>
      <c r="H8" s="29">
        <v>78</v>
      </c>
      <c r="I8" s="65">
        <f t="shared" si="0"/>
        <v>147</v>
      </c>
      <c r="J8" s="4">
        <v>1</v>
      </c>
    </row>
    <row r="9" spans="1:10" x14ac:dyDescent="0.35">
      <c r="A9" s="28">
        <v>7</v>
      </c>
      <c r="B9" s="46" t="s">
        <v>93</v>
      </c>
      <c r="C9" s="32">
        <v>2006</v>
      </c>
      <c r="D9" s="34" t="s">
        <v>130</v>
      </c>
      <c r="E9" s="46" t="s">
        <v>132</v>
      </c>
      <c r="F9" s="34" t="s">
        <v>134</v>
      </c>
      <c r="G9" s="29">
        <v>74</v>
      </c>
      <c r="H9" s="29">
        <v>69</v>
      </c>
      <c r="I9" s="65">
        <f t="shared" si="0"/>
        <v>143</v>
      </c>
    </row>
    <row r="10" spans="1:10" x14ac:dyDescent="0.35">
      <c r="A10" s="28">
        <v>8</v>
      </c>
      <c r="B10" s="46" t="s">
        <v>100</v>
      </c>
      <c r="C10" s="32">
        <v>2005</v>
      </c>
      <c r="D10" s="34" t="s">
        <v>130</v>
      </c>
      <c r="E10" s="46" t="s">
        <v>132</v>
      </c>
      <c r="F10" s="34" t="s">
        <v>134</v>
      </c>
      <c r="G10" s="29">
        <v>69</v>
      </c>
      <c r="H10" s="29">
        <v>67</v>
      </c>
      <c r="I10" s="65">
        <f t="shared" si="0"/>
        <v>136</v>
      </c>
    </row>
    <row r="11" spans="1:10" x14ac:dyDescent="0.35">
      <c r="A11" s="28">
        <v>9</v>
      </c>
      <c r="B11" s="46" t="s">
        <v>106</v>
      </c>
      <c r="C11" s="32">
        <v>2006</v>
      </c>
      <c r="D11" s="34" t="s">
        <v>130</v>
      </c>
      <c r="E11" s="46" t="s">
        <v>132</v>
      </c>
      <c r="F11" s="34" t="s">
        <v>134</v>
      </c>
      <c r="G11" s="29">
        <v>68</v>
      </c>
      <c r="H11" s="29">
        <v>64</v>
      </c>
      <c r="I11" s="65">
        <f t="shared" si="0"/>
        <v>132</v>
      </c>
      <c r="J11" s="4">
        <v>2</v>
      </c>
    </row>
    <row r="12" spans="1:10" x14ac:dyDescent="0.35">
      <c r="A12" s="28">
        <v>10</v>
      </c>
      <c r="B12" s="46" t="s">
        <v>99</v>
      </c>
      <c r="C12" s="32">
        <v>2006</v>
      </c>
      <c r="D12" s="34" t="s">
        <v>130</v>
      </c>
      <c r="E12" s="46" t="s">
        <v>132</v>
      </c>
      <c r="F12" s="34" t="s">
        <v>134</v>
      </c>
      <c r="G12" s="29">
        <v>71</v>
      </c>
      <c r="H12" s="29">
        <v>61</v>
      </c>
      <c r="I12" s="65">
        <f t="shared" si="0"/>
        <v>132</v>
      </c>
      <c r="J12" s="4">
        <v>1</v>
      </c>
    </row>
    <row r="13" spans="1:10" x14ac:dyDescent="0.35">
      <c r="A13" s="28">
        <v>11</v>
      </c>
      <c r="B13" s="46" t="s">
        <v>113</v>
      </c>
      <c r="C13" s="32">
        <v>2006</v>
      </c>
      <c r="D13" s="34" t="s">
        <v>130</v>
      </c>
      <c r="E13" s="46" t="s">
        <v>132</v>
      </c>
      <c r="F13" s="34" t="s">
        <v>134</v>
      </c>
      <c r="G13" s="29">
        <v>55</v>
      </c>
      <c r="H13" s="29">
        <v>71</v>
      </c>
      <c r="I13" s="65">
        <f t="shared" si="0"/>
        <v>126</v>
      </c>
    </row>
    <row r="14" spans="1:10" x14ac:dyDescent="0.35">
      <c r="A14" s="28">
        <v>12</v>
      </c>
      <c r="B14" s="46" t="s">
        <v>109</v>
      </c>
      <c r="C14" s="32">
        <v>2006</v>
      </c>
      <c r="D14" s="34" t="s">
        <v>130</v>
      </c>
      <c r="E14" s="46" t="s">
        <v>132</v>
      </c>
      <c r="F14" s="34" t="s">
        <v>134</v>
      </c>
      <c r="G14" s="29">
        <v>63</v>
      </c>
      <c r="H14" s="29">
        <v>62</v>
      </c>
      <c r="I14" s="65">
        <f t="shared" si="0"/>
        <v>125</v>
      </c>
    </row>
    <row r="15" spans="1:10" x14ac:dyDescent="0.35">
      <c r="A15" s="28">
        <v>13</v>
      </c>
      <c r="B15" s="46" t="s">
        <v>107</v>
      </c>
      <c r="C15" s="32">
        <v>2006</v>
      </c>
      <c r="D15" s="34" t="s">
        <v>130</v>
      </c>
      <c r="E15" s="46" t="s">
        <v>132</v>
      </c>
      <c r="F15" s="34" t="s">
        <v>134</v>
      </c>
      <c r="G15" s="29">
        <v>67</v>
      </c>
      <c r="H15" s="29">
        <v>56</v>
      </c>
      <c r="I15" s="65">
        <f t="shared" si="0"/>
        <v>123</v>
      </c>
    </row>
    <row r="16" spans="1:10" x14ac:dyDescent="0.35">
      <c r="A16" s="28">
        <v>14</v>
      </c>
      <c r="B16" s="46" t="s">
        <v>123</v>
      </c>
      <c r="C16" s="32">
        <v>2005</v>
      </c>
      <c r="D16" s="34" t="s">
        <v>130</v>
      </c>
      <c r="E16" s="46" t="s">
        <v>132</v>
      </c>
      <c r="F16" s="34" t="s">
        <v>134</v>
      </c>
      <c r="G16" s="29">
        <v>64</v>
      </c>
      <c r="H16" s="29">
        <v>56</v>
      </c>
      <c r="I16" s="65">
        <f t="shared" si="0"/>
        <v>120</v>
      </c>
    </row>
    <row r="17" spans="1:10" x14ac:dyDescent="0.35">
      <c r="A17" s="28">
        <v>15</v>
      </c>
      <c r="B17" s="46" t="s">
        <v>119</v>
      </c>
      <c r="C17" s="32">
        <v>2006</v>
      </c>
      <c r="D17" s="34" t="s">
        <v>130</v>
      </c>
      <c r="E17" s="46" t="s">
        <v>132</v>
      </c>
      <c r="F17" s="34" t="s">
        <v>134</v>
      </c>
      <c r="G17" s="29">
        <v>59</v>
      </c>
      <c r="H17" s="29">
        <v>53</v>
      </c>
      <c r="I17" s="65">
        <f t="shared" si="0"/>
        <v>112</v>
      </c>
    </row>
    <row r="18" spans="1:10" x14ac:dyDescent="0.35">
      <c r="A18" s="28">
        <v>16</v>
      </c>
      <c r="B18" s="46" t="s">
        <v>121</v>
      </c>
      <c r="C18" s="32">
        <v>2007</v>
      </c>
      <c r="D18" s="34" t="s">
        <v>130</v>
      </c>
      <c r="E18" s="46" t="s">
        <v>132</v>
      </c>
      <c r="F18" s="34" t="s">
        <v>134</v>
      </c>
      <c r="G18" s="29">
        <v>46</v>
      </c>
      <c r="H18" s="29">
        <v>65</v>
      </c>
      <c r="I18" s="65">
        <f t="shared" si="0"/>
        <v>111</v>
      </c>
    </row>
    <row r="19" spans="1:10" x14ac:dyDescent="0.35">
      <c r="A19" s="28">
        <v>17</v>
      </c>
      <c r="B19" t="s">
        <v>108</v>
      </c>
      <c r="C19" s="32">
        <v>2006</v>
      </c>
      <c r="D19" s="34" t="s">
        <v>130</v>
      </c>
      <c r="E19" t="s">
        <v>132</v>
      </c>
      <c r="F19" s="36" t="s">
        <v>134</v>
      </c>
      <c r="G19" s="9">
        <v>55</v>
      </c>
      <c r="H19" s="9">
        <v>44</v>
      </c>
      <c r="I19" s="69">
        <f t="shared" si="0"/>
        <v>99</v>
      </c>
    </row>
    <row r="20" spans="1:10" x14ac:dyDescent="0.35">
      <c r="A20" s="28">
        <v>18</v>
      </c>
      <c r="B20" s="82" t="s">
        <v>104</v>
      </c>
      <c r="C20" s="32">
        <v>2006</v>
      </c>
      <c r="D20" s="34" t="s">
        <v>130</v>
      </c>
      <c r="E20" s="83" t="s">
        <v>132</v>
      </c>
      <c r="F20" s="34" t="s">
        <v>134</v>
      </c>
      <c r="G20" s="29">
        <v>44</v>
      </c>
      <c r="H20" s="29">
        <v>53</v>
      </c>
      <c r="I20" s="65">
        <f t="shared" si="0"/>
        <v>97</v>
      </c>
    </row>
    <row r="21" spans="1:10" x14ac:dyDescent="0.35">
      <c r="A21" s="28">
        <v>19</v>
      </c>
      <c r="B21" s="46" t="s">
        <v>103</v>
      </c>
      <c r="C21" s="32">
        <v>2007</v>
      </c>
      <c r="D21" s="34" t="s">
        <v>130</v>
      </c>
      <c r="E21" s="46" t="s">
        <v>132</v>
      </c>
      <c r="F21" s="34" t="s">
        <v>134</v>
      </c>
      <c r="G21" s="29">
        <v>50</v>
      </c>
      <c r="H21" s="29">
        <v>46</v>
      </c>
      <c r="I21" s="65">
        <f t="shared" si="0"/>
        <v>96</v>
      </c>
    </row>
    <row r="22" spans="1:10" x14ac:dyDescent="0.35">
      <c r="A22" s="28">
        <v>20</v>
      </c>
      <c r="B22" s="46" t="s">
        <v>117</v>
      </c>
      <c r="C22" s="32">
        <v>2004</v>
      </c>
      <c r="D22" s="34" t="s">
        <v>130</v>
      </c>
      <c r="E22" s="46" t="s">
        <v>132</v>
      </c>
      <c r="F22" s="34" t="s">
        <v>134</v>
      </c>
      <c r="G22" s="29">
        <v>42</v>
      </c>
      <c r="H22" s="29">
        <v>52</v>
      </c>
      <c r="I22" s="65">
        <f t="shared" si="0"/>
        <v>94</v>
      </c>
    </row>
    <row r="23" spans="1:10" x14ac:dyDescent="0.35">
      <c r="A23" s="28">
        <v>21</v>
      </c>
      <c r="B23" s="46" t="s">
        <v>114</v>
      </c>
      <c r="C23" s="32">
        <v>2005</v>
      </c>
      <c r="D23" s="34" t="s">
        <v>130</v>
      </c>
      <c r="E23" s="46" t="s">
        <v>132</v>
      </c>
      <c r="F23" s="34" t="s">
        <v>134</v>
      </c>
      <c r="G23" s="29">
        <v>40</v>
      </c>
      <c r="H23" s="29">
        <v>52</v>
      </c>
      <c r="I23" s="65">
        <f t="shared" si="0"/>
        <v>92</v>
      </c>
    </row>
    <row r="24" spans="1:10" x14ac:dyDescent="0.35">
      <c r="A24" s="28">
        <v>22</v>
      </c>
      <c r="B24" s="46" t="s">
        <v>115</v>
      </c>
      <c r="C24" s="32">
        <v>2006</v>
      </c>
      <c r="D24" s="34" t="s">
        <v>130</v>
      </c>
      <c r="E24" s="46" t="s">
        <v>132</v>
      </c>
      <c r="F24" s="34" t="s">
        <v>134</v>
      </c>
      <c r="G24" s="29">
        <v>49</v>
      </c>
      <c r="H24" s="29">
        <v>41</v>
      </c>
      <c r="I24" s="65">
        <f t="shared" si="0"/>
        <v>90</v>
      </c>
    </row>
    <row r="25" spans="1:10" x14ac:dyDescent="0.35">
      <c r="A25" s="28">
        <v>23</v>
      </c>
      <c r="B25" s="46" t="s">
        <v>97</v>
      </c>
      <c r="C25" s="32">
        <v>2005</v>
      </c>
      <c r="D25" s="34" t="s">
        <v>130</v>
      </c>
      <c r="E25" s="46" t="s">
        <v>132</v>
      </c>
      <c r="F25" s="34" t="s">
        <v>134</v>
      </c>
      <c r="G25" s="29">
        <v>33</v>
      </c>
      <c r="H25" s="29">
        <v>56</v>
      </c>
      <c r="I25" s="65">
        <f t="shared" si="0"/>
        <v>89</v>
      </c>
      <c r="J25" s="4">
        <v>1</v>
      </c>
    </row>
    <row r="26" spans="1:10" x14ac:dyDescent="0.35">
      <c r="A26" s="28">
        <v>24</v>
      </c>
      <c r="B26" s="46" t="s">
        <v>120</v>
      </c>
      <c r="C26" s="32">
        <v>2006</v>
      </c>
      <c r="D26" s="34" t="s">
        <v>130</v>
      </c>
      <c r="E26" s="46" t="s">
        <v>132</v>
      </c>
      <c r="F26" s="34" t="s">
        <v>134</v>
      </c>
      <c r="G26" s="29">
        <v>44</v>
      </c>
      <c r="H26" s="29">
        <v>45</v>
      </c>
      <c r="I26" s="65">
        <f t="shared" si="0"/>
        <v>89</v>
      </c>
    </row>
    <row r="27" spans="1:10" x14ac:dyDescent="0.35">
      <c r="A27" s="28">
        <v>25</v>
      </c>
      <c r="B27" s="46" t="s">
        <v>112</v>
      </c>
      <c r="C27" s="32">
        <v>2005</v>
      </c>
      <c r="D27" s="34" t="s">
        <v>130</v>
      </c>
      <c r="E27" s="46" t="s">
        <v>132</v>
      </c>
      <c r="F27" s="34" t="s">
        <v>134</v>
      </c>
      <c r="G27" s="29">
        <v>38</v>
      </c>
      <c r="H27" s="29">
        <v>50</v>
      </c>
      <c r="I27" s="65">
        <f t="shared" si="0"/>
        <v>88</v>
      </c>
    </row>
    <row r="28" spans="1:10" x14ac:dyDescent="0.35">
      <c r="A28" s="28">
        <v>26</v>
      </c>
      <c r="B28" s="46" t="s">
        <v>118</v>
      </c>
      <c r="C28" s="32">
        <v>2005</v>
      </c>
      <c r="D28" s="34" t="s">
        <v>130</v>
      </c>
      <c r="E28" s="46" t="s">
        <v>132</v>
      </c>
      <c r="F28" s="34" t="s">
        <v>134</v>
      </c>
      <c r="G28" s="29">
        <v>50</v>
      </c>
      <c r="H28" s="29">
        <v>33</v>
      </c>
      <c r="I28" s="65">
        <f t="shared" si="0"/>
        <v>83</v>
      </c>
    </row>
    <row r="29" spans="1:10" x14ac:dyDescent="0.35">
      <c r="A29" s="28">
        <v>27</v>
      </c>
      <c r="B29" s="46" t="s">
        <v>122</v>
      </c>
      <c r="C29" s="32">
        <v>2007</v>
      </c>
      <c r="D29" s="34" t="s">
        <v>130</v>
      </c>
      <c r="E29" s="46" t="s">
        <v>132</v>
      </c>
      <c r="F29" s="34" t="s">
        <v>134</v>
      </c>
      <c r="G29" s="29">
        <v>38</v>
      </c>
      <c r="H29" s="29">
        <v>43</v>
      </c>
      <c r="I29" s="65">
        <f t="shared" si="0"/>
        <v>81</v>
      </c>
    </row>
    <row r="30" spans="1:10" x14ac:dyDescent="0.35">
      <c r="A30" s="28">
        <v>28</v>
      </c>
      <c r="B30" s="46" t="s">
        <v>126</v>
      </c>
      <c r="C30" s="32">
        <v>2005</v>
      </c>
      <c r="D30" s="34" t="s">
        <v>130</v>
      </c>
      <c r="E30" s="46" t="s">
        <v>132</v>
      </c>
      <c r="F30" s="34" t="s">
        <v>134</v>
      </c>
      <c r="G30" s="29">
        <v>35</v>
      </c>
      <c r="H30" s="29">
        <v>35</v>
      </c>
      <c r="I30" s="65">
        <f t="shared" si="0"/>
        <v>70</v>
      </c>
      <c r="J30" s="4">
        <v>1</v>
      </c>
    </row>
    <row r="31" spans="1:10" x14ac:dyDescent="0.35">
      <c r="A31" s="28">
        <v>29</v>
      </c>
      <c r="B31" s="46" t="s">
        <v>116</v>
      </c>
      <c r="C31" s="32">
        <v>2006</v>
      </c>
      <c r="D31" s="34" t="s">
        <v>130</v>
      </c>
      <c r="E31" s="46" t="s">
        <v>132</v>
      </c>
      <c r="F31" s="34" t="s">
        <v>134</v>
      </c>
      <c r="G31" s="29">
        <v>30</v>
      </c>
      <c r="H31" s="29">
        <v>33</v>
      </c>
      <c r="I31" s="65">
        <f t="shared" si="0"/>
        <v>63</v>
      </c>
    </row>
    <row r="32" spans="1:10" x14ac:dyDescent="0.35">
      <c r="A32" s="28">
        <v>30</v>
      </c>
      <c r="B32" s="46" t="s">
        <v>125</v>
      </c>
      <c r="C32" s="32">
        <v>2005</v>
      </c>
      <c r="D32" s="34" t="s">
        <v>130</v>
      </c>
      <c r="E32" s="46" t="s">
        <v>132</v>
      </c>
      <c r="F32" s="34" t="s">
        <v>134</v>
      </c>
      <c r="G32" s="29">
        <v>32</v>
      </c>
      <c r="H32" s="29">
        <v>30</v>
      </c>
      <c r="I32" s="65">
        <f t="shared" si="0"/>
        <v>62</v>
      </c>
    </row>
    <row r="33" spans="1:10" x14ac:dyDescent="0.35">
      <c r="A33" s="28">
        <v>31</v>
      </c>
      <c r="B33" s="46" t="s">
        <v>101</v>
      </c>
      <c r="C33" s="32">
        <v>2006</v>
      </c>
      <c r="D33" s="34" t="s">
        <v>130</v>
      </c>
      <c r="E33" s="46" t="s">
        <v>132</v>
      </c>
      <c r="F33" s="34" t="s">
        <v>134</v>
      </c>
      <c r="G33" s="29" t="s">
        <v>46</v>
      </c>
      <c r="H33" s="29" t="s">
        <v>46</v>
      </c>
      <c r="I33" s="65">
        <f t="shared" si="0"/>
        <v>0</v>
      </c>
    </row>
    <row r="34" spans="1:10" x14ac:dyDescent="0.35">
      <c r="A34" s="28">
        <v>32</v>
      </c>
      <c r="B34" s="46" t="s">
        <v>110</v>
      </c>
      <c r="C34" s="32">
        <v>2005</v>
      </c>
      <c r="D34" s="34" t="s">
        <v>130</v>
      </c>
      <c r="E34" s="46" t="s">
        <v>132</v>
      </c>
      <c r="F34" s="34" t="s">
        <v>134</v>
      </c>
      <c r="G34" s="29" t="s">
        <v>46</v>
      </c>
      <c r="H34" s="29" t="s">
        <v>46</v>
      </c>
      <c r="I34" s="65">
        <f t="shared" ref="I34:I39" si="1">SUM(G34:H34)</f>
        <v>0</v>
      </c>
    </row>
    <row r="35" spans="1:10" x14ac:dyDescent="0.35">
      <c r="A35" s="28">
        <v>33</v>
      </c>
      <c r="B35" s="46" t="s">
        <v>98</v>
      </c>
      <c r="C35" s="32">
        <v>2006</v>
      </c>
      <c r="D35" s="34" t="s">
        <v>130</v>
      </c>
      <c r="E35" s="46" t="s">
        <v>132</v>
      </c>
      <c r="F35" s="34" t="s">
        <v>134</v>
      </c>
      <c r="G35" s="29" t="s">
        <v>46</v>
      </c>
      <c r="H35" s="29" t="s">
        <v>46</v>
      </c>
      <c r="I35" s="65">
        <f t="shared" si="1"/>
        <v>0</v>
      </c>
    </row>
    <row r="36" spans="1:10" x14ac:dyDescent="0.35">
      <c r="A36" s="28">
        <v>34</v>
      </c>
      <c r="B36" s="46" t="s">
        <v>105</v>
      </c>
      <c r="C36" s="32">
        <v>2005</v>
      </c>
      <c r="D36" s="34" t="s">
        <v>130</v>
      </c>
      <c r="E36" s="46" t="s">
        <v>132</v>
      </c>
      <c r="F36" s="34" t="s">
        <v>134</v>
      </c>
      <c r="G36" s="29" t="s">
        <v>46</v>
      </c>
      <c r="H36" s="29" t="s">
        <v>46</v>
      </c>
      <c r="I36" s="65">
        <f t="shared" si="1"/>
        <v>0</v>
      </c>
    </row>
    <row r="37" spans="1:10" x14ac:dyDescent="0.35">
      <c r="A37" s="28">
        <v>35</v>
      </c>
      <c r="B37" s="46" t="s">
        <v>124</v>
      </c>
      <c r="C37" s="32">
        <v>2006</v>
      </c>
      <c r="D37" s="34" t="s">
        <v>130</v>
      </c>
      <c r="E37" s="46" t="s">
        <v>132</v>
      </c>
      <c r="F37" s="34" t="s">
        <v>134</v>
      </c>
      <c r="G37" s="29" t="s">
        <v>46</v>
      </c>
      <c r="H37" s="29" t="s">
        <v>46</v>
      </c>
      <c r="I37" s="65">
        <f t="shared" si="1"/>
        <v>0</v>
      </c>
    </row>
    <row r="38" spans="1:10" x14ac:dyDescent="0.35">
      <c r="A38" s="28">
        <v>36</v>
      </c>
      <c r="B38" s="46" t="s">
        <v>102</v>
      </c>
      <c r="C38" s="32">
        <v>2006</v>
      </c>
      <c r="D38" s="34" t="s">
        <v>130</v>
      </c>
      <c r="E38" s="46" t="s">
        <v>132</v>
      </c>
      <c r="F38" s="34" t="s">
        <v>134</v>
      </c>
      <c r="G38" s="29" t="s">
        <v>46</v>
      </c>
      <c r="H38" s="29" t="s">
        <v>46</v>
      </c>
      <c r="I38" s="65">
        <f t="shared" si="1"/>
        <v>0</v>
      </c>
    </row>
    <row r="39" spans="1:10" x14ac:dyDescent="0.35">
      <c r="A39" s="28">
        <v>37</v>
      </c>
      <c r="B39" s="46" t="s">
        <v>111</v>
      </c>
      <c r="C39" s="32">
        <v>2005</v>
      </c>
      <c r="D39" s="34" t="s">
        <v>130</v>
      </c>
      <c r="E39" s="46" t="s">
        <v>132</v>
      </c>
      <c r="F39" s="34" t="s">
        <v>134</v>
      </c>
      <c r="G39" s="29" t="s">
        <v>46</v>
      </c>
      <c r="H39" s="29" t="s">
        <v>46</v>
      </c>
      <c r="I39" s="65">
        <f t="shared" si="1"/>
        <v>0</v>
      </c>
    </row>
    <row r="40" spans="1:10" x14ac:dyDescent="0.35">
      <c r="A40" s="28"/>
      <c r="B40" s="81"/>
      <c r="C40" s="28"/>
      <c r="D40" s="35"/>
      <c r="E40" s="35"/>
      <c r="F40" s="35"/>
      <c r="G40" s="29"/>
      <c r="H40" s="29"/>
      <c r="I40" s="30"/>
    </row>
    <row r="41" spans="1:10" x14ac:dyDescent="0.35">
      <c r="A41" s="28"/>
      <c r="B41" s="84"/>
      <c r="C41" s="32"/>
      <c r="D41" s="34"/>
      <c r="E41" s="34"/>
      <c r="F41" s="34"/>
      <c r="G41" s="29"/>
      <c r="H41" s="29"/>
      <c r="I41" s="65">
        <f t="shared" ref="I41" si="2">SUM(G41:H41)</f>
        <v>0</v>
      </c>
    </row>
    <row r="42" spans="1:10" x14ac:dyDescent="0.35">
      <c r="A42" s="28">
        <v>1</v>
      </c>
      <c r="B42" s="46" t="s">
        <v>241</v>
      </c>
      <c r="C42" s="32">
        <v>2006</v>
      </c>
      <c r="D42" s="34" t="s">
        <v>228</v>
      </c>
      <c r="E42" s="46" t="s">
        <v>232</v>
      </c>
      <c r="F42" s="34" t="s">
        <v>230</v>
      </c>
      <c r="G42" s="29">
        <v>87</v>
      </c>
      <c r="H42" s="29">
        <v>86</v>
      </c>
      <c r="I42" s="65">
        <f t="shared" ref="I42:I48" si="3">SUM(G42:H42)</f>
        <v>173</v>
      </c>
      <c r="J42" s="4">
        <v>3</v>
      </c>
    </row>
    <row r="43" spans="1:10" x14ac:dyDescent="0.35">
      <c r="A43" s="28">
        <v>2</v>
      </c>
      <c r="B43" s="46" t="s">
        <v>242</v>
      </c>
      <c r="C43" s="32">
        <v>2006</v>
      </c>
      <c r="D43" s="34" t="s">
        <v>228</v>
      </c>
      <c r="E43" s="46" t="s">
        <v>232</v>
      </c>
      <c r="F43" s="34" t="s">
        <v>230</v>
      </c>
      <c r="G43" s="29">
        <v>80</v>
      </c>
      <c r="H43" s="29">
        <v>91</v>
      </c>
      <c r="I43" s="65">
        <f t="shared" si="3"/>
        <v>171</v>
      </c>
      <c r="J43" s="4">
        <v>3</v>
      </c>
    </row>
    <row r="44" spans="1:10" x14ac:dyDescent="0.35">
      <c r="A44" s="28">
        <v>3</v>
      </c>
      <c r="B44" s="46" t="s">
        <v>254</v>
      </c>
      <c r="C44" s="32">
        <v>2008</v>
      </c>
      <c r="D44" s="34" t="s">
        <v>228</v>
      </c>
      <c r="E44" s="46" t="s">
        <v>232</v>
      </c>
      <c r="F44" s="34" t="s">
        <v>230</v>
      </c>
      <c r="G44" s="29">
        <v>86</v>
      </c>
      <c r="H44" s="29">
        <v>83</v>
      </c>
      <c r="I44" s="65">
        <f t="shared" si="3"/>
        <v>169</v>
      </c>
    </row>
    <row r="45" spans="1:10" x14ac:dyDescent="0.35">
      <c r="A45" s="28">
        <v>4</v>
      </c>
      <c r="B45" s="46" t="s">
        <v>252</v>
      </c>
      <c r="C45" s="32">
        <v>2007</v>
      </c>
      <c r="D45" s="34" t="s">
        <v>228</v>
      </c>
      <c r="E45" s="46" t="s">
        <v>232</v>
      </c>
      <c r="F45" s="34" t="s">
        <v>230</v>
      </c>
      <c r="G45" s="29">
        <v>80</v>
      </c>
      <c r="H45" s="29">
        <v>82</v>
      </c>
      <c r="I45" s="65">
        <f t="shared" si="3"/>
        <v>162</v>
      </c>
      <c r="J45" s="4">
        <v>1</v>
      </c>
    </row>
    <row r="46" spans="1:10" x14ac:dyDescent="0.35">
      <c r="A46" s="28">
        <v>5</v>
      </c>
      <c r="B46" s="46" t="s">
        <v>251</v>
      </c>
      <c r="C46" s="29">
        <v>2004</v>
      </c>
      <c r="D46" s="34" t="s">
        <v>228</v>
      </c>
      <c r="E46" s="46" t="s">
        <v>232</v>
      </c>
      <c r="F46" s="34" t="s">
        <v>230</v>
      </c>
      <c r="G46" s="29">
        <v>80</v>
      </c>
      <c r="H46" s="29">
        <v>79</v>
      </c>
      <c r="I46" s="65">
        <f t="shared" si="3"/>
        <v>159</v>
      </c>
    </row>
    <row r="47" spans="1:10" x14ac:dyDescent="0.35">
      <c r="A47" s="28">
        <v>6</v>
      </c>
      <c r="B47" s="46" t="s">
        <v>250</v>
      </c>
      <c r="C47" s="32">
        <v>2007</v>
      </c>
      <c r="D47" s="34" t="s">
        <v>228</v>
      </c>
      <c r="E47" s="46" t="s">
        <v>232</v>
      </c>
      <c r="F47" s="34" t="s">
        <v>230</v>
      </c>
      <c r="G47" s="29">
        <v>73</v>
      </c>
      <c r="H47" s="29">
        <v>78</v>
      </c>
      <c r="I47" s="65">
        <f t="shared" si="3"/>
        <v>151</v>
      </c>
      <c r="J47" s="4">
        <v>1</v>
      </c>
    </row>
    <row r="48" spans="1:10" x14ac:dyDescent="0.35">
      <c r="A48" s="28">
        <v>7</v>
      </c>
      <c r="B48" s="46" t="s">
        <v>253</v>
      </c>
      <c r="C48" s="43">
        <v>2006</v>
      </c>
      <c r="D48" s="44" t="s">
        <v>228</v>
      </c>
      <c r="E48" s="46" t="s">
        <v>232</v>
      </c>
      <c r="F48" s="44" t="s">
        <v>230</v>
      </c>
      <c r="G48" s="39">
        <v>73</v>
      </c>
      <c r="H48" s="39">
        <v>75</v>
      </c>
      <c r="I48" s="71">
        <f t="shared" si="3"/>
        <v>148</v>
      </c>
      <c r="J48" s="4">
        <v>1</v>
      </c>
    </row>
    <row r="49" spans="1:9" x14ac:dyDescent="0.35">
      <c r="A49" s="3"/>
      <c r="C49" s="3"/>
      <c r="G49" s="3"/>
      <c r="H49" s="3"/>
      <c r="I49" s="3"/>
    </row>
    <row r="50" spans="1:9" x14ac:dyDescent="0.35">
      <c r="A50" s="3"/>
      <c r="C50" s="3"/>
      <c r="G50" s="3"/>
      <c r="H50" s="3"/>
      <c r="I50" s="3"/>
    </row>
    <row r="51" spans="1:9" x14ac:dyDescent="0.35">
      <c r="A51" s="3"/>
      <c r="B51" s="2" t="s">
        <v>38</v>
      </c>
      <c r="C51" s="3"/>
      <c r="G51" s="3"/>
      <c r="H51" s="3"/>
      <c r="I51" s="3"/>
    </row>
    <row r="52" spans="1:9" x14ac:dyDescent="0.35">
      <c r="A52" s="28" t="s">
        <v>32</v>
      </c>
      <c r="B52" s="100" t="s">
        <v>232</v>
      </c>
      <c r="C52" s="101"/>
      <c r="D52" s="101"/>
      <c r="E52" s="102"/>
      <c r="F52" s="76" t="s">
        <v>230</v>
      </c>
      <c r="G52" s="35"/>
      <c r="H52" s="35"/>
      <c r="I52" s="66">
        <f>SUM(I53:I55)</f>
        <v>495</v>
      </c>
    </row>
    <row r="53" spans="1:9" x14ac:dyDescent="0.35">
      <c r="A53" s="28"/>
      <c r="B53" s="46" t="s">
        <v>241</v>
      </c>
      <c r="C53" s="32">
        <v>2006</v>
      </c>
      <c r="D53" s="34" t="s">
        <v>228</v>
      </c>
      <c r="E53" s="46" t="s">
        <v>232</v>
      </c>
      <c r="F53" s="34" t="s">
        <v>230</v>
      </c>
      <c r="G53" s="29">
        <v>87</v>
      </c>
      <c r="H53" s="29">
        <v>86</v>
      </c>
      <c r="I53" s="65">
        <f>SUM(G53:H53)</f>
        <v>173</v>
      </c>
    </row>
    <row r="54" spans="1:9" x14ac:dyDescent="0.35">
      <c r="A54" s="28"/>
      <c r="B54" s="46" t="s">
        <v>242</v>
      </c>
      <c r="C54" s="32">
        <v>2006</v>
      </c>
      <c r="D54" s="34" t="s">
        <v>228</v>
      </c>
      <c r="E54" s="46" t="s">
        <v>232</v>
      </c>
      <c r="F54" s="34" t="s">
        <v>230</v>
      </c>
      <c r="G54" s="29">
        <v>80</v>
      </c>
      <c r="H54" s="29">
        <v>91</v>
      </c>
      <c r="I54" s="65">
        <f>SUM(G54:H54)</f>
        <v>171</v>
      </c>
    </row>
    <row r="55" spans="1:9" x14ac:dyDescent="0.35">
      <c r="A55" s="28"/>
      <c r="B55" s="46" t="s">
        <v>250</v>
      </c>
      <c r="C55" s="32">
        <v>2007</v>
      </c>
      <c r="D55" s="34" t="s">
        <v>228</v>
      </c>
      <c r="E55" s="46" t="s">
        <v>232</v>
      </c>
      <c r="F55" s="34" t="s">
        <v>230</v>
      </c>
      <c r="G55" s="29">
        <v>73</v>
      </c>
      <c r="H55" s="29">
        <v>78</v>
      </c>
      <c r="I55" s="65">
        <f>SUM(G55:H55)</f>
        <v>151</v>
      </c>
    </row>
    <row r="56" spans="1:9" x14ac:dyDescent="0.35">
      <c r="C56" s="3"/>
      <c r="G56" s="3"/>
      <c r="H56" s="3"/>
      <c r="I56" s="3"/>
    </row>
    <row r="57" spans="1:9" x14ac:dyDescent="0.35">
      <c r="A57" s="28">
        <v>1</v>
      </c>
      <c r="B57" s="100" t="s">
        <v>133</v>
      </c>
      <c r="C57" s="101"/>
      <c r="D57" s="101"/>
      <c r="E57" s="102"/>
      <c r="F57" s="76" t="s">
        <v>134</v>
      </c>
      <c r="G57" s="35"/>
      <c r="H57" s="35"/>
      <c r="I57" s="66">
        <f>SUM(I58:I60)</f>
        <v>471</v>
      </c>
    </row>
    <row r="58" spans="1:9" x14ac:dyDescent="0.35">
      <c r="A58" s="35"/>
      <c r="B58" s="46" t="s">
        <v>127</v>
      </c>
      <c r="C58" s="32">
        <v>2006</v>
      </c>
      <c r="D58" s="34" t="s">
        <v>131</v>
      </c>
      <c r="E58" s="46" t="s">
        <v>133</v>
      </c>
      <c r="F58" s="34" t="s">
        <v>134</v>
      </c>
      <c r="G58" s="29">
        <v>81</v>
      </c>
      <c r="H58" s="29">
        <v>79</v>
      </c>
      <c r="I58" s="65">
        <f>SUM(G58:H58)</f>
        <v>160</v>
      </c>
    </row>
    <row r="59" spans="1:9" x14ac:dyDescent="0.35">
      <c r="A59" s="35"/>
      <c r="B59" s="46" t="s">
        <v>128</v>
      </c>
      <c r="C59" s="32">
        <v>2005</v>
      </c>
      <c r="D59" s="34" t="s">
        <v>131</v>
      </c>
      <c r="E59" s="46" t="s">
        <v>133</v>
      </c>
      <c r="F59" s="34" t="s">
        <v>134</v>
      </c>
      <c r="G59" s="29">
        <v>77</v>
      </c>
      <c r="H59" s="29">
        <v>82</v>
      </c>
      <c r="I59" s="65">
        <f>SUM(G59:H59)</f>
        <v>159</v>
      </c>
    </row>
    <row r="60" spans="1:9" x14ac:dyDescent="0.35">
      <c r="A60" s="35"/>
      <c r="B60" s="46" t="s">
        <v>129</v>
      </c>
      <c r="C60" s="32">
        <v>2008</v>
      </c>
      <c r="D60" s="34" t="s">
        <v>131</v>
      </c>
      <c r="E60" s="46" t="s">
        <v>133</v>
      </c>
      <c r="F60" s="34" t="s">
        <v>134</v>
      </c>
      <c r="G60" s="29">
        <v>68</v>
      </c>
      <c r="H60" s="29">
        <v>84</v>
      </c>
      <c r="I60" s="65">
        <f>SUM(G60:H60)</f>
        <v>152</v>
      </c>
    </row>
    <row r="61" spans="1:9" x14ac:dyDescent="0.35">
      <c r="A61" s="3"/>
      <c r="C61" s="3"/>
      <c r="G61" s="3"/>
      <c r="H61" s="3"/>
      <c r="I61" s="3"/>
    </row>
    <row r="62" spans="1:9" x14ac:dyDescent="0.35">
      <c r="A62" s="28">
        <v>2</v>
      </c>
      <c r="B62" s="97" t="s">
        <v>132</v>
      </c>
      <c r="C62" s="98"/>
      <c r="D62" s="98"/>
      <c r="E62" s="99"/>
      <c r="F62" s="76" t="s">
        <v>134</v>
      </c>
      <c r="G62" s="35"/>
      <c r="H62" s="35"/>
      <c r="I62" s="66">
        <f>SUBTOTAL(9,I63:I65)</f>
        <v>387</v>
      </c>
    </row>
    <row r="63" spans="1:9" x14ac:dyDescent="0.35">
      <c r="A63" s="35"/>
      <c r="B63" s="46" t="s">
        <v>94</v>
      </c>
      <c r="C63" s="32">
        <v>2004</v>
      </c>
      <c r="D63" s="34" t="s">
        <v>130</v>
      </c>
      <c r="E63" s="46" t="s">
        <v>132</v>
      </c>
      <c r="F63" s="34" t="s">
        <v>134</v>
      </c>
      <c r="G63" s="29">
        <v>78</v>
      </c>
      <c r="H63" s="29">
        <v>73</v>
      </c>
      <c r="I63" s="65">
        <v>151</v>
      </c>
    </row>
    <row r="64" spans="1:9" x14ac:dyDescent="0.35">
      <c r="A64" s="35"/>
      <c r="B64" s="46" t="s">
        <v>96</v>
      </c>
      <c r="C64" s="29">
        <v>2005</v>
      </c>
      <c r="D64" s="34" t="s">
        <v>130</v>
      </c>
      <c r="E64" s="46" t="s">
        <v>132</v>
      </c>
      <c r="F64" s="34" t="s">
        <v>134</v>
      </c>
      <c r="G64" s="29">
        <v>69</v>
      </c>
      <c r="H64" s="29">
        <v>78</v>
      </c>
      <c r="I64" s="65">
        <v>147</v>
      </c>
    </row>
    <row r="65" spans="1:9" x14ac:dyDescent="0.35">
      <c r="A65" s="35"/>
      <c r="B65" s="46" t="s">
        <v>97</v>
      </c>
      <c r="C65" s="32">
        <v>2005</v>
      </c>
      <c r="D65" s="34" t="s">
        <v>130</v>
      </c>
      <c r="E65" s="46" t="s">
        <v>132</v>
      </c>
      <c r="F65" s="34" t="s">
        <v>134</v>
      </c>
      <c r="G65" s="29">
        <v>33</v>
      </c>
      <c r="H65" s="29">
        <v>56</v>
      </c>
      <c r="I65" s="65">
        <v>89</v>
      </c>
    </row>
    <row r="66" spans="1:9" x14ac:dyDescent="0.35">
      <c r="A66" s="3"/>
      <c r="C66" s="3"/>
      <c r="G66" s="3"/>
      <c r="H66" s="3"/>
      <c r="I66" s="3"/>
    </row>
    <row r="67" spans="1:9" ht="15.75" customHeight="1" x14ac:dyDescent="0.35">
      <c r="A67" s="28">
        <v>3</v>
      </c>
      <c r="B67" s="97" t="s">
        <v>132</v>
      </c>
      <c r="C67" s="98"/>
      <c r="D67" s="98"/>
      <c r="E67" s="99"/>
      <c r="F67" s="76" t="s">
        <v>134</v>
      </c>
      <c r="G67" s="35"/>
      <c r="H67" s="35"/>
      <c r="I67" s="66">
        <f>SUBTOTAL(9,I68:I70)</f>
        <v>343</v>
      </c>
    </row>
    <row r="68" spans="1:9" ht="15.75" customHeight="1" x14ac:dyDescent="0.35">
      <c r="A68" s="28"/>
      <c r="B68" s="46" t="s">
        <v>113</v>
      </c>
      <c r="C68" s="32">
        <v>2006</v>
      </c>
      <c r="D68" s="34" t="s">
        <v>130</v>
      </c>
      <c r="E68" s="46" t="s">
        <v>132</v>
      </c>
      <c r="F68" s="34" t="s">
        <v>134</v>
      </c>
      <c r="G68" s="29">
        <v>55</v>
      </c>
      <c r="H68" s="29">
        <v>71</v>
      </c>
      <c r="I68" s="65">
        <v>126</v>
      </c>
    </row>
    <row r="69" spans="1:9" ht="15.75" customHeight="1" x14ac:dyDescent="0.35">
      <c r="A69" s="28"/>
      <c r="B69" s="46" t="s">
        <v>109</v>
      </c>
      <c r="C69" s="32">
        <v>2006</v>
      </c>
      <c r="D69" s="34" t="s">
        <v>130</v>
      </c>
      <c r="E69" s="46" t="s">
        <v>132</v>
      </c>
      <c r="F69" s="34" t="s">
        <v>134</v>
      </c>
      <c r="G69" s="29">
        <v>63</v>
      </c>
      <c r="H69" s="29">
        <v>62</v>
      </c>
      <c r="I69" s="65">
        <v>125</v>
      </c>
    </row>
    <row r="70" spans="1:9" ht="15.75" customHeight="1" x14ac:dyDescent="0.35">
      <c r="A70" s="28"/>
      <c r="B70" s="46" t="s">
        <v>114</v>
      </c>
      <c r="C70" s="32">
        <v>2005</v>
      </c>
      <c r="D70" s="34" t="s">
        <v>130</v>
      </c>
      <c r="E70" s="46" t="s">
        <v>132</v>
      </c>
      <c r="F70" s="34" t="s">
        <v>134</v>
      </c>
      <c r="G70" s="29">
        <v>40</v>
      </c>
      <c r="H70" s="29">
        <v>52</v>
      </c>
      <c r="I70" s="65">
        <v>92</v>
      </c>
    </row>
    <row r="71" spans="1:9" ht="15" customHeight="1" x14ac:dyDescent="0.35">
      <c r="C71" s="3"/>
      <c r="G71" s="3"/>
      <c r="H71" s="3"/>
      <c r="I71" s="3"/>
    </row>
    <row r="72" spans="1:9" ht="15.75" customHeight="1" x14ac:dyDescent="0.35">
      <c r="A72" s="28" t="s">
        <v>81</v>
      </c>
      <c r="B72" s="97" t="s">
        <v>46</v>
      </c>
      <c r="C72" s="98"/>
      <c r="D72" s="98"/>
      <c r="E72" s="99"/>
      <c r="F72" s="38" t="s">
        <v>46</v>
      </c>
      <c r="G72" s="35"/>
      <c r="H72" s="35"/>
      <c r="I72" s="66" t="s">
        <v>46</v>
      </c>
    </row>
    <row r="73" spans="1:9" ht="15.75" customHeight="1" x14ac:dyDescent="0.35">
      <c r="A73" s="35"/>
      <c r="B73" s="35" t="s">
        <v>46</v>
      </c>
      <c r="C73" s="35" t="s">
        <v>46</v>
      </c>
      <c r="D73" s="35"/>
      <c r="E73" s="35"/>
      <c r="F73" s="35"/>
      <c r="G73" s="35"/>
      <c r="H73" s="35" t="s">
        <v>46</v>
      </c>
      <c r="I73" s="35"/>
    </row>
    <row r="74" spans="1:9" ht="15.75" customHeight="1" x14ac:dyDescent="0.35">
      <c r="A74" s="35"/>
      <c r="B74" s="35" t="s">
        <v>46</v>
      </c>
      <c r="C74" s="35" t="s">
        <v>46</v>
      </c>
      <c r="D74" s="35"/>
      <c r="E74" s="35"/>
      <c r="F74" s="35"/>
      <c r="G74" s="35"/>
      <c r="H74" s="35" t="s">
        <v>46</v>
      </c>
      <c r="I74" s="35"/>
    </row>
    <row r="75" spans="1:9" ht="15.75" customHeight="1" x14ac:dyDescent="0.35">
      <c r="A75" s="35"/>
      <c r="B75" s="35" t="s">
        <v>46</v>
      </c>
      <c r="C75" s="35" t="s">
        <v>46</v>
      </c>
      <c r="D75" s="35"/>
      <c r="E75" s="35"/>
      <c r="F75" s="35"/>
      <c r="G75" s="35"/>
      <c r="H75" s="35" t="s">
        <v>46</v>
      </c>
      <c r="I75" s="35"/>
    </row>
    <row r="76" spans="1:9" ht="15" customHeight="1" x14ac:dyDescent="0.35">
      <c r="A76" s="3"/>
      <c r="C76" s="3"/>
      <c r="G76" s="3"/>
      <c r="H76" s="3"/>
      <c r="I76" s="3"/>
    </row>
    <row r="77" spans="1:9" ht="15.75" customHeight="1" x14ac:dyDescent="0.35">
      <c r="A77" s="28" t="s">
        <v>82</v>
      </c>
      <c r="B77" s="97" t="s">
        <v>46</v>
      </c>
      <c r="C77" s="98"/>
      <c r="D77" s="98"/>
      <c r="E77" s="99"/>
      <c r="F77" s="38" t="s">
        <v>46</v>
      </c>
      <c r="G77" s="35"/>
      <c r="H77" s="35"/>
      <c r="I77" s="66" t="s">
        <v>46</v>
      </c>
    </row>
    <row r="78" spans="1:9" ht="15.75" customHeight="1" x14ac:dyDescent="0.35">
      <c r="A78" s="35"/>
      <c r="B78" s="35" t="s">
        <v>46</v>
      </c>
      <c r="C78" s="35" t="s">
        <v>46</v>
      </c>
      <c r="D78" s="35"/>
      <c r="E78" s="35"/>
      <c r="F78" s="35"/>
      <c r="G78" s="35"/>
      <c r="H78" s="35" t="s">
        <v>46</v>
      </c>
      <c r="I78" s="35"/>
    </row>
    <row r="79" spans="1:9" ht="15.75" customHeight="1" x14ac:dyDescent="0.35">
      <c r="A79" s="35"/>
      <c r="B79" s="35" t="s">
        <v>46</v>
      </c>
      <c r="C79" s="35" t="s">
        <v>46</v>
      </c>
      <c r="D79" s="35"/>
      <c r="E79" s="35"/>
      <c r="F79" s="35"/>
      <c r="G79" s="35"/>
      <c r="H79" s="35" t="s">
        <v>46</v>
      </c>
      <c r="I79" s="35"/>
    </row>
    <row r="80" spans="1:9" ht="15.75" customHeight="1" x14ac:dyDescent="0.35">
      <c r="A80" s="35"/>
      <c r="B80" s="35" t="s">
        <v>46</v>
      </c>
      <c r="C80" s="35" t="s">
        <v>46</v>
      </c>
      <c r="D80" s="35"/>
      <c r="E80" s="35"/>
      <c r="F80" s="35"/>
      <c r="G80" s="35"/>
      <c r="H80" s="35" t="s">
        <v>46</v>
      </c>
      <c r="I80" s="35"/>
    </row>
    <row r="81" spans="1:9" ht="15" customHeight="1" x14ac:dyDescent="0.35"/>
    <row r="82" spans="1:9" ht="15.75" customHeight="1" x14ac:dyDescent="0.35">
      <c r="A82" s="28" t="s">
        <v>83</v>
      </c>
      <c r="B82" s="97" t="s">
        <v>46</v>
      </c>
      <c r="C82" s="98"/>
      <c r="D82" s="98"/>
      <c r="E82" s="99"/>
      <c r="F82" s="38" t="s">
        <v>46</v>
      </c>
      <c r="G82" s="35"/>
      <c r="H82" s="35"/>
      <c r="I82" s="66" t="s">
        <v>46</v>
      </c>
    </row>
    <row r="83" spans="1:9" ht="15.75" customHeight="1" x14ac:dyDescent="0.35">
      <c r="A83" s="28"/>
      <c r="B83" s="38" t="s">
        <v>46</v>
      </c>
      <c r="C83" s="38" t="s">
        <v>46</v>
      </c>
      <c r="D83" s="35"/>
      <c r="E83" s="35"/>
      <c r="F83" s="35"/>
      <c r="G83" s="35"/>
      <c r="H83" s="35" t="s">
        <v>46</v>
      </c>
      <c r="I83" s="35"/>
    </row>
    <row r="84" spans="1:9" ht="15.75" customHeight="1" x14ac:dyDescent="0.35">
      <c r="A84" s="28"/>
      <c r="B84" s="38" t="s">
        <v>46</v>
      </c>
      <c r="C84" s="38" t="s">
        <v>46</v>
      </c>
      <c r="D84" s="35"/>
      <c r="E84" s="35"/>
      <c r="F84" s="35"/>
      <c r="G84" s="35"/>
      <c r="H84" s="35" t="s">
        <v>46</v>
      </c>
      <c r="I84" s="35"/>
    </row>
    <row r="85" spans="1:9" ht="15.75" customHeight="1" x14ac:dyDescent="0.35">
      <c r="A85" s="28"/>
      <c r="B85" s="38" t="s">
        <v>46</v>
      </c>
      <c r="C85" s="38" t="s">
        <v>46</v>
      </c>
      <c r="D85" s="35"/>
      <c r="E85" s="35"/>
      <c r="F85" s="35"/>
      <c r="G85" s="35"/>
      <c r="H85" s="35" t="s">
        <v>46</v>
      </c>
      <c r="I85" s="35"/>
    </row>
    <row r="86" spans="1:9" ht="15" customHeight="1" x14ac:dyDescent="0.35">
      <c r="C86" s="3"/>
      <c r="G86" s="3"/>
      <c r="H86" s="3"/>
      <c r="I86" s="3"/>
    </row>
    <row r="87" spans="1:9" ht="15.75" customHeight="1" x14ac:dyDescent="0.35">
      <c r="A87" s="28" t="s">
        <v>84</v>
      </c>
      <c r="B87" s="97" t="s">
        <v>46</v>
      </c>
      <c r="C87" s="98"/>
      <c r="D87" s="98"/>
      <c r="E87" s="99"/>
      <c r="F87" s="38" t="s">
        <v>46</v>
      </c>
      <c r="G87" s="35"/>
      <c r="H87" s="35"/>
      <c r="I87" s="66" t="s">
        <v>46</v>
      </c>
    </row>
    <row r="88" spans="1:9" ht="15.75" customHeight="1" x14ac:dyDescent="0.35">
      <c r="A88" s="35"/>
      <c r="B88" s="35" t="s">
        <v>46</v>
      </c>
      <c r="C88" s="35" t="s">
        <v>46</v>
      </c>
      <c r="D88" s="35"/>
      <c r="E88" s="35"/>
      <c r="F88" s="35"/>
      <c r="G88" s="35"/>
      <c r="H88" s="35" t="s">
        <v>46</v>
      </c>
      <c r="I88" s="35"/>
    </row>
    <row r="89" spans="1:9" ht="15.75" customHeight="1" x14ac:dyDescent="0.35">
      <c r="A89" s="35"/>
      <c r="B89" s="35" t="s">
        <v>46</v>
      </c>
      <c r="C89" s="35" t="s">
        <v>46</v>
      </c>
      <c r="D89" s="35"/>
      <c r="E89" s="35"/>
      <c r="F89" s="35"/>
      <c r="G89" s="35"/>
      <c r="H89" s="35" t="s">
        <v>46</v>
      </c>
      <c r="I89" s="35"/>
    </row>
    <row r="90" spans="1:9" ht="15.75" customHeight="1" x14ac:dyDescent="0.35">
      <c r="A90" s="35"/>
      <c r="B90" s="35" t="s">
        <v>46</v>
      </c>
      <c r="C90" s="35" t="s">
        <v>46</v>
      </c>
      <c r="D90" s="35"/>
      <c r="E90" s="35"/>
      <c r="F90" s="35"/>
      <c r="G90" s="35"/>
      <c r="H90" s="35" t="s">
        <v>46</v>
      </c>
      <c r="I90" s="35"/>
    </row>
    <row r="91" spans="1:9" ht="15" customHeight="1" x14ac:dyDescent="0.35">
      <c r="A91" s="3"/>
      <c r="C91" s="3"/>
      <c r="G91" s="3"/>
      <c r="H91" s="3"/>
      <c r="I91" s="3"/>
    </row>
    <row r="92" spans="1:9" ht="15.75" customHeight="1" x14ac:dyDescent="0.35">
      <c r="A92" s="28" t="s">
        <v>85</v>
      </c>
      <c r="B92" s="97" t="s">
        <v>46</v>
      </c>
      <c r="C92" s="98"/>
      <c r="D92" s="98"/>
      <c r="E92" s="99"/>
      <c r="F92" s="38" t="s">
        <v>46</v>
      </c>
      <c r="G92" s="35"/>
      <c r="H92" s="35"/>
      <c r="I92" s="66" t="s">
        <v>46</v>
      </c>
    </row>
    <row r="93" spans="1:9" ht="15.75" customHeight="1" x14ac:dyDescent="0.35">
      <c r="A93" s="35"/>
      <c r="B93" s="35" t="s">
        <v>46</v>
      </c>
      <c r="C93" s="35" t="s">
        <v>46</v>
      </c>
      <c r="D93" s="35"/>
      <c r="E93" s="35"/>
      <c r="F93" s="35"/>
      <c r="G93" s="35"/>
      <c r="H93" s="35" t="s">
        <v>46</v>
      </c>
      <c r="I93" s="35"/>
    </row>
    <row r="94" spans="1:9" ht="15.75" customHeight="1" x14ac:dyDescent="0.35">
      <c r="A94" s="35"/>
      <c r="B94" s="35" t="s">
        <v>46</v>
      </c>
      <c r="C94" s="35" t="s">
        <v>46</v>
      </c>
      <c r="D94" s="35"/>
      <c r="E94" s="35"/>
      <c r="F94" s="35"/>
      <c r="G94" s="35"/>
      <c r="H94" s="35" t="s">
        <v>46</v>
      </c>
      <c r="I94" s="35"/>
    </row>
    <row r="95" spans="1:9" ht="15.75" customHeight="1" x14ac:dyDescent="0.35">
      <c r="A95" s="35"/>
      <c r="B95" s="35" t="s">
        <v>46</v>
      </c>
      <c r="C95" s="35" t="s">
        <v>46</v>
      </c>
      <c r="D95" s="35"/>
      <c r="E95" s="35"/>
      <c r="F95" s="35"/>
      <c r="G95" s="35"/>
      <c r="H95" s="35" t="s">
        <v>46</v>
      </c>
      <c r="I95" s="35"/>
    </row>
    <row r="96" spans="1:9" ht="15" customHeight="1" x14ac:dyDescent="0.35"/>
  </sheetData>
  <autoFilter ref="A2:J48" xr:uid="{00000000-0009-0000-0000-000003000000}"/>
  <sortState xmlns:xlrd2="http://schemas.microsoft.com/office/spreadsheetml/2017/richdata2" ref="B3:J40">
    <sortCondition descending="1" ref="I3:I40"/>
    <sortCondition descending="1" ref="J3:J40"/>
  </sortState>
  <mergeCells count="9">
    <mergeCell ref="B82:E82"/>
    <mergeCell ref="B87:E87"/>
    <mergeCell ref="B92:E92"/>
    <mergeCell ref="B52:E52"/>
    <mergeCell ref="B57:E57"/>
    <mergeCell ref="B62:E62"/>
    <mergeCell ref="B67:E67"/>
    <mergeCell ref="B72:E72"/>
    <mergeCell ref="B77:E77"/>
  </mergeCells>
  <phoneticPr fontId="0" type="noConversion"/>
  <conditionalFormatting sqref="I3:I18">
    <cfRule type="cellIs" dxfId="59" priority="8" operator="lessThanOrEqual">
      <formula>0</formula>
    </cfRule>
  </conditionalFormatting>
  <conditionalFormatting sqref="I20:I48">
    <cfRule type="cellIs" dxfId="58" priority="1" operator="lessThanOrEqual">
      <formula>0</formula>
    </cfRule>
  </conditionalFormatting>
  <conditionalFormatting sqref="I53:I55">
    <cfRule type="cellIs" dxfId="57" priority="5" operator="lessThanOrEqual">
      <formula>0</formula>
    </cfRule>
  </conditionalFormatting>
  <conditionalFormatting sqref="I58:I60">
    <cfRule type="cellIs" dxfId="56" priority="4" operator="lessThanOrEqual">
      <formula>0</formula>
    </cfRule>
  </conditionalFormatting>
  <conditionalFormatting sqref="I63:I65">
    <cfRule type="cellIs" dxfId="55" priority="3" operator="lessThanOrEqual">
      <formula>0</formula>
    </cfRule>
  </conditionalFormatting>
  <conditionalFormatting sqref="I68:I70">
    <cfRule type="cellIs" dxfId="54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54" orientation="portrait" r:id="rId1"/>
  <headerFooter alignWithMargins="0">
    <oddFooter>&amp;R&amp;P</oddFooter>
  </headerFooter>
  <rowBreaks count="1" manualBreakCount="1">
    <brk id="6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110" zoomScaleNormal="73" zoomScaleSheetLayoutView="110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K27" sqref="K27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67" customWidth="1"/>
    <col min="11" max="16384" width="9.1328125" style="3"/>
  </cols>
  <sheetData>
    <row r="1" spans="1:10" ht="24.75" customHeight="1" x14ac:dyDescent="0.35">
      <c r="A1" s="1" t="s">
        <v>50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69"/>
    </row>
    <row r="3" spans="1:10" x14ac:dyDescent="0.35">
      <c r="A3" s="28">
        <v>1</v>
      </c>
      <c r="B3" s="42" t="s">
        <v>46</v>
      </c>
      <c r="C3" s="43" t="s">
        <v>46</v>
      </c>
      <c r="D3" s="44" t="s">
        <v>46</v>
      </c>
      <c r="E3" s="52" t="s">
        <v>46</v>
      </c>
      <c r="F3" s="44" t="s">
        <v>46</v>
      </c>
      <c r="G3" s="39" t="s">
        <v>46</v>
      </c>
      <c r="H3" s="39" t="s">
        <v>46</v>
      </c>
      <c r="I3" s="40">
        <f t="shared" ref="I3:I27" si="0">SUM(G3:H3)</f>
        <v>0</v>
      </c>
    </row>
    <row r="4" spans="1:10" x14ac:dyDescent="0.35">
      <c r="A4" s="28">
        <v>2</v>
      </c>
      <c r="B4" s="34" t="s">
        <v>46</v>
      </c>
      <c r="C4" s="32" t="s">
        <v>46</v>
      </c>
      <c r="D4" s="44" t="s">
        <v>46</v>
      </c>
      <c r="E4" s="44" t="s">
        <v>46</v>
      </c>
      <c r="F4" s="44" t="s">
        <v>46</v>
      </c>
      <c r="G4" s="39" t="s">
        <v>46</v>
      </c>
      <c r="H4" s="39" t="s">
        <v>46</v>
      </c>
      <c r="I4" s="40">
        <f t="shared" si="0"/>
        <v>0</v>
      </c>
    </row>
    <row r="5" spans="1:10" x14ac:dyDescent="0.35">
      <c r="A5" s="28">
        <v>3</v>
      </c>
      <c r="B5" s="42" t="s">
        <v>46</v>
      </c>
      <c r="C5" s="43" t="s">
        <v>46</v>
      </c>
      <c r="D5" s="44" t="s">
        <v>46</v>
      </c>
      <c r="E5" s="53" t="s">
        <v>46</v>
      </c>
      <c r="F5" s="44" t="s">
        <v>46</v>
      </c>
      <c r="G5" s="39" t="s">
        <v>46</v>
      </c>
      <c r="H5" s="39" t="s">
        <v>46</v>
      </c>
      <c r="I5" s="40">
        <f t="shared" si="0"/>
        <v>0</v>
      </c>
    </row>
    <row r="6" spans="1:10" x14ac:dyDescent="0.35">
      <c r="A6" s="28">
        <v>4</v>
      </c>
      <c r="B6" s="38"/>
      <c r="C6" s="29"/>
      <c r="D6" s="44"/>
      <c r="E6" s="44"/>
      <c r="F6" s="46"/>
      <c r="G6" s="39"/>
      <c r="H6" s="39"/>
      <c r="I6" s="40">
        <f t="shared" si="0"/>
        <v>0</v>
      </c>
    </row>
    <row r="7" spans="1:10" x14ac:dyDescent="0.35">
      <c r="A7" s="28">
        <v>5</v>
      </c>
      <c r="B7" s="42"/>
      <c r="C7" s="43"/>
      <c r="D7" s="44"/>
      <c r="E7" s="44"/>
      <c r="F7" s="44"/>
      <c r="G7" s="39"/>
      <c r="H7" s="39"/>
      <c r="I7" s="40">
        <f t="shared" si="0"/>
        <v>0</v>
      </c>
    </row>
    <row r="8" spans="1:10" x14ac:dyDescent="0.35">
      <c r="A8" s="28">
        <v>6</v>
      </c>
      <c r="B8" s="42"/>
      <c r="C8" s="43"/>
      <c r="D8" s="44"/>
      <c r="E8" s="44"/>
      <c r="F8" s="44"/>
      <c r="G8" s="39"/>
      <c r="H8" s="39"/>
      <c r="I8" s="40">
        <f t="shared" si="0"/>
        <v>0</v>
      </c>
    </row>
    <row r="9" spans="1:10" x14ac:dyDescent="0.35">
      <c r="A9" s="28">
        <v>7</v>
      </c>
      <c r="B9" s="38"/>
      <c r="C9" s="29"/>
      <c r="D9" s="44"/>
      <c r="E9" s="46"/>
      <c r="F9" s="46"/>
      <c r="G9" s="39"/>
      <c r="H9" s="39"/>
      <c r="I9" s="40">
        <f t="shared" si="0"/>
        <v>0</v>
      </c>
    </row>
    <row r="10" spans="1:10" x14ac:dyDescent="0.35">
      <c r="A10" s="28">
        <v>8</v>
      </c>
      <c r="B10" s="38"/>
      <c r="C10" s="29"/>
      <c r="D10" s="44"/>
      <c r="E10" s="46"/>
      <c r="F10" s="46"/>
      <c r="G10" s="39"/>
      <c r="H10" s="39"/>
      <c r="I10" s="40">
        <f t="shared" si="0"/>
        <v>0</v>
      </c>
    </row>
    <row r="11" spans="1:10" x14ac:dyDescent="0.35">
      <c r="A11" s="28">
        <v>9</v>
      </c>
      <c r="B11" s="42"/>
      <c r="C11" s="43"/>
      <c r="D11" s="44"/>
      <c r="E11" s="44"/>
      <c r="F11" s="44"/>
      <c r="G11" s="39"/>
      <c r="H11" s="39"/>
      <c r="I11" s="40">
        <f t="shared" si="0"/>
        <v>0</v>
      </c>
    </row>
    <row r="12" spans="1:10" x14ac:dyDescent="0.35">
      <c r="A12" s="28">
        <v>10</v>
      </c>
      <c r="B12" s="42"/>
      <c r="C12" s="43"/>
      <c r="D12" s="44"/>
      <c r="E12" s="44"/>
      <c r="F12" s="44"/>
      <c r="G12" s="39"/>
      <c r="H12" s="39"/>
      <c r="I12" s="40">
        <f t="shared" si="0"/>
        <v>0</v>
      </c>
    </row>
    <row r="13" spans="1:10" x14ac:dyDescent="0.35">
      <c r="A13" s="28">
        <v>11</v>
      </c>
      <c r="B13" s="42"/>
      <c r="C13" s="43"/>
      <c r="D13" s="44"/>
      <c r="E13" s="44"/>
      <c r="F13" s="44"/>
      <c r="G13" s="39"/>
      <c r="H13" s="39"/>
      <c r="I13" s="40">
        <f t="shared" si="0"/>
        <v>0</v>
      </c>
    </row>
    <row r="14" spans="1:10" x14ac:dyDescent="0.35">
      <c r="A14" s="28">
        <v>12</v>
      </c>
      <c r="B14" s="42"/>
      <c r="C14" s="43"/>
      <c r="D14" s="44"/>
      <c r="E14" s="44"/>
      <c r="F14" s="44"/>
      <c r="G14" s="39"/>
      <c r="H14" s="39"/>
      <c r="I14" s="40">
        <f t="shared" si="0"/>
        <v>0</v>
      </c>
    </row>
    <row r="15" spans="1:10" x14ac:dyDescent="0.35">
      <c r="A15" s="28">
        <v>13</v>
      </c>
      <c r="B15" s="42"/>
      <c r="C15" s="43"/>
      <c r="D15" s="44"/>
      <c r="E15" s="44"/>
      <c r="F15" s="44"/>
      <c r="G15" s="39"/>
      <c r="H15" s="39"/>
      <c r="I15" s="40">
        <f t="shared" si="0"/>
        <v>0</v>
      </c>
    </row>
    <row r="16" spans="1:10" x14ac:dyDescent="0.35">
      <c r="A16" s="28">
        <v>14</v>
      </c>
      <c r="B16" s="42"/>
      <c r="C16" s="43"/>
      <c r="D16" s="44"/>
      <c r="E16" s="44"/>
      <c r="F16" s="44"/>
      <c r="G16" s="39"/>
      <c r="H16" s="39"/>
      <c r="I16" s="40">
        <f t="shared" si="0"/>
        <v>0</v>
      </c>
    </row>
    <row r="17" spans="1:9" x14ac:dyDescent="0.35">
      <c r="A17" s="28">
        <v>15</v>
      </c>
      <c r="B17" s="42"/>
      <c r="C17" s="43"/>
      <c r="D17" s="44"/>
      <c r="E17" s="44"/>
      <c r="F17" s="44"/>
      <c r="G17" s="39"/>
      <c r="H17" s="39"/>
      <c r="I17" s="40">
        <f t="shared" si="0"/>
        <v>0</v>
      </c>
    </row>
    <row r="18" spans="1:9" x14ac:dyDescent="0.35">
      <c r="A18" s="28">
        <v>16</v>
      </c>
      <c r="B18" s="42"/>
      <c r="C18" s="43"/>
      <c r="D18" s="44"/>
      <c r="E18" s="44"/>
      <c r="F18" s="44"/>
      <c r="G18" s="39"/>
      <c r="H18" s="39"/>
      <c r="I18" s="40">
        <f t="shared" si="0"/>
        <v>0</v>
      </c>
    </row>
    <row r="19" spans="1:9" x14ac:dyDescent="0.35">
      <c r="A19" s="28">
        <v>17</v>
      </c>
      <c r="B19" s="42"/>
      <c r="C19" s="43"/>
      <c r="D19" s="44"/>
      <c r="E19" s="44"/>
      <c r="F19" s="44"/>
      <c r="G19" s="39"/>
      <c r="H19" s="39"/>
      <c r="I19" s="40">
        <f t="shared" si="0"/>
        <v>0</v>
      </c>
    </row>
    <row r="20" spans="1:9" x14ac:dyDescent="0.35">
      <c r="A20" s="28">
        <v>18</v>
      </c>
      <c r="B20" s="42"/>
      <c r="C20" s="43"/>
      <c r="D20" s="44"/>
      <c r="E20" s="44"/>
      <c r="F20" s="44"/>
      <c r="G20" s="39"/>
      <c r="H20" s="39"/>
      <c r="I20" s="40">
        <f t="shared" si="0"/>
        <v>0</v>
      </c>
    </row>
    <row r="21" spans="1:9" x14ac:dyDescent="0.35">
      <c r="A21" s="28">
        <v>19</v>
      </c>
      <c r="B21" s="42"/>
      <c r="C21" s="43"/>
      <c r="D21" s="44"/>
      <c r="E21" s="44"/>
      <c r="F21" s="44"/>
      <c r="G21" s="39"/>
      <c r="H21" s="39"/>
      <c r="I21" s="40">
        <f t="shared" si="0"/>
        <v>0</v>
      </c>
    </row>
    <row r="22" spans="1:9" x14ac:dyDescent="0.35">
      <c r="A22" s="28">
        <v>20</v>
      </c>
      <c r="B22" s="42"/>
      <c r="C22" s="43"/>
      <c r="D22" s="44"/>
      <c r="E22" s="44"/>
      <c r="F22" s="44"/>
      <c r="G22" s="39"/>
      <c r="H22" s="39"/>
      <c r="I22" s="40">
        <f t="shared" si="0"/>
        <v>0</v>
      </c>
    </row>
    <row r="23" spans="1:9" x14ac:dyDescent="0.35">
      <c r="A23" s="28">
        <v>21</v>
      </c>
      <c r="B23" s="42"/>
      <c r="C23" s="43"/>
      <c r="D23" s="44"/>
      <c r="E23" s="44"/>
      <c r="F23" s="44"/>
      <c r="G23" s="39"/>
      <c r="H23" s="39"/>
      <c r="I23" s="40">
        <f t="shared" si="0"/>
        <v>0</v>
      </c>
    </row>
    <row r="24" spans="1:9" x14ac:dyDescent="0.35">
      <c r="A24" s="28">
        <v>22</v>
      </c>
      <c r="B24" s="42"/>
      <c r="C24" s="43"/>
      <c r="D24" s="44"/>
      <c r="E24" s="44"/>
      <c r="F24" s="44"/>
      <c r="G24" s="39"/>
      <c r="H24" s="39"/>
      <c r="I24" s="40">
        <f t="shared" si="0"/>
        <v>0</v>
      </c>
    </row>
    <row r="25" spans="1:9" x14ac:dyDescent="0.35">
      <c r="A25" s="28">
        <v>23</v>
      </c>
      <c r="B25" s="42"/>
      <c r="C25" s="43"/>
      <c r="D25" s="44"/>
      <c r="E25" s="44"/>
      <c r="F25" s="44"/>
      <c r="G25" s="39"/>
      <c r="H25" s="39"/>
      <c r="I25" s="40">
        <f t="shared" si="0"/>
        <v>0</v>
      </c>
    </row>
    <row r="26" spans="1:9" x14ac:dyDescent="0.35">
      <c r="A26" s="28">
        <v>24</v>
      </c>
      <c r="B26" s="42"/>
      <c r="C26" s="43"/>
      <c r="D26" s="44"/>
      <c r="E26" s="44"/>
      <c r="F26" s="44"/>
      <c r="G26" s="39"/>
      <c r="H26" s="39"/>
      <c r="I26" s="40">
        <f t="shared" si="0"/>
        <v>0</v>
      </c>
    </row>
    <row r="27" spans="1:9" x14ac:dyDescent="0.35">
      <c r="A27" s="28">
        <v>25</v>
      </c>
      <c r="B27" s="42"/>
      <c r="C27" s="43"/>
      <c r="D27" s="44"/>
      <c r="E27" s="44"/>
      <c r="F27" s="44"/>
      <c r="G27" s="39"/>
      <c r="H27" s="39"/>
      <c r="I27" s="40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97" t="s">
        <v>46</v>
      </c>
      <c r="C31" s="98"/>
      <c r="D31" s="98"/>
      <c r="E31" s="99"/>
      <c r="F31" s="38" t="s">
        <v>46</v>
      </c>
      <c r="G31" s="35"/>
      <c r="H31" s="35"/>
      <c r="I31" s="66" t="s">
        <v>46</v>
      </c>
    </row>
    <row r="32" spans="1:9" x14ac:dyDescent="0.35">
      <c r="A32" s="28"/>
      <c r="B32" s="38" t="s">
        <v>46</v>
      </c>
      <c r="C32" s="38" t="s">
        <v>46</v>
      </c>
      <c r="D32" s="35"/>
      <c r="E32" s="35"/>
      <c r="F32" s="35"/>
      <c r="G32" s="35"/>
      <c r="H32" s="35" t="s">
        <v>46</v>
      </c>
      <c r="I32" s="35"/>
    </row>
    <row r="33" spans="1:9" x14ac:dyDescent="0.35">
      <c r="A33" s="28"/>
      <c r="B33" s="38" t="s">
        <v>46</v>
      </c>
      <c r="C33" s="38" t="s">
        <v>46</v>
      </c>
      <c r="D33" s="35"/>
      <c r="E33" s="35"/>
      <c r="F33" s="35"/>
      <c r="G33" s="35"/>
      <c r="H33" s="35" t="s">
        <v>46</v>
      </c>
      <c r="I33" s="35"/>
    </row>
    <row r="34" spans="1:9" x14ac:dyDescent="0.35">
      <c r="A34" s="28"/>
      <c r="B34" s="38" t="s">
        <v>46</v>
      </c>
      <c r="C34" s="38" t="s">
        <v>46</v>
      </c>
      <c r="D34" s="35"/>
      <c r="E34" s="35"/>
      <c r="F34" s="35"/>
      <c r="G34" s="35"/>
      <c r="H34" s="35" t="s">
        <v>46</v>
      </c>
      <c r="I34" s="35"/>
    </row>
    <row r="35" spans="1:9" ht="15" customHeight="1" x14ac:dyDescent="0.35">
      <c r="C35" s="3"/>
      <c r="G35" s="3"/>
      <c r="H35" s="3"/>
      <c r="I35" s="3"/>
    </row>
    <row r="36" spans="1:9" x14ac:dyDescent="0.35">
      <c r="A36" s="28" t="s">
        <v>33</v>
      </c>
      <c r="B36" s="97" t="s">
        <v>46</v>
      </c>
      <c r="C36" s="98"/>
      <c r="D36" s="98"/>
      <c r="E36" s="99"/>
      <c r="F36" s="38" t="s">
        <v>46</v>
      </c>
      <c r="G36" s="35"/>
      <c r="H36" s="35"/>
      <c r="I36" s="66" t="s">
        <v>46</v>
      </c>
    </row>
    <row r="37" spans="1:9" x14ac:dyDescent="0.35">
      <c r="A37" s="35"/>
      <c r="B37" s="35" t="s">
        <v>46</v>
      </c>
      <c r="C37" s="35" t="s">
        <v>46</v>
      </c>
      <c r="D37" s="35"/>
      <c r="E37" s="35"/>
      <c r="F37" s="35"/>
      <c r="G37" s="35"/>
      <c r="H37" s="35" t="s">
        <v>46</v>
      </c>
      <c r="I37" s="35"/>
    </row>
    <row r="38" spans="1:9" x14ac:dyDescent="0.35">
      <c r="A38" s="35"/>
      <c r="B38" s="35" t="s">
        <v>46</v>
      </c>
      <c r="C38" s="35" t="s">
        <v>46</v>
      </c>
      <c r="D38" s="35"/>
      <c r="E38" s="35"/>
      <c r="F38" s="35"/>
      <c r="G38" s="35"/>
      <c r="H38" s="35" t="s">
        <v>46</v>
      </c>
      <c r="I38" s="35"/>
    </row>
    <row r="39" spans="1:9" x14ac:dyDescent="0.35">
      <c r="A39" s="35"/>
      <c r="B39" s="35" t="s">
        <v>46</v>
      </c>
      <c r="C39" s="35" t="s">
        <v>46</v>
      </c>
      <c r="D39" s="35"/>
      <c r="E39" s="35"/>
      <c r="F39" s="35"/>
      <c r="G39" s="35"/>
      <c r="H39" s="35" t="s">
        <v>46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97" t="s">
        <v>46</v>
      </c>
      <c r="C41" s="98"/>
      <c r="D41" s="98"/>
      <c r="E41" s="99"/>
      <c r="F41" s="38" t="s">
        <v>46</v>
      </c>
      <c r="G41" s="35"/>
      <c r="H41" s="35"/>
      <c r="I41" s="66" t="s">
        <v>46</v>
      </c>
    </row>
    <row r="42" spans="1:9" x14ac:dyDescent="0.35">
      <c r="A42" s="35"/>
      <c r="B42" s="35" t="s">
        <v>46</v>
      </c>
      <c r="C42" s="35" t="s">
        <v>46</v>
      </c>
      <c r="D42" s="35"/>
      <c r="E42" s="35"/>
      <c r="F42" s="35"/>
      <c r="G42" s="35"/>
      <c r="H42" s="35" t="s">
        <v>46</v>
      </c>
      <c r="I42" s="35"/>
    </row>
    <row r="43" spans="1:9" x14ac:dyDescent="0.35">
      <c r="A43" s="35"/>
      <c r="B43" s="35" t="s">
        <v>46</v>
      </c>
      <c r="C43" s="35" t="s">
        <v>46</v>
      </c>
      <c r="D43" s="35"/>
      <c r="E43" s="35"/>
      <c r="F43" s="35"/>
      <c r="G43" s="35"/>
      <c r="H43" s="35" t="s">
        <v>46</v>
      </c>
      <c r="I43" s="35"/>
    </row>
    <row r="44" spans="1:9" x14ac:dyDescent="0.35">
      <c r="A44" s="35"/>
      <c r="B44" s="35" t="s">
        <v>46</v>
      </c>
      <c r="C44" s="35" t="s">
        <v>46</v>
      </c>
      <c r="D44" s="35"/>
      <c r="E44" s="35"/>
      <c r="F44" s="35"/>
      <c r="G44" s="35"/>
      <c r="H44" s="35" t="s">
        <v>46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80</v>
      </c>
      <c r="B46" s="97" t="s">
        <v>46</v>
      </c>
      <c r="C46" s="98"/>
      <c r="D46" s="98"/>
      <c r="E46" s="99"/>
      <c r="F46" s="38" t="s">
        <v>46</v>
      </c>
      <c r="G46" s="35"/>
      <c r="H46" s="35"/>
      <c r="I46" s="66" t="s">
        <v>46</v>
      </c>
    </row>
    <row r="47" spans="1:9" ht="15.75" customHeight="1" x14ac:dyDescent="0.35">
      <c r="A47" s="28"/>
      <c r="B47" s="38" t="s">
        <v>46</v>
      </c>
      <c r="C47" s="38" t="s">
        <v>46</v>
      </c>
      <c r="D47" s="35"/>
      <c r="E47" s="35"/>
      <c r="F47" s="35"/>
      <c r="G47" s="35"/>
      <c r="H47" s="35" t="s">
        <v>46</v>
      </c>
      <c r="I47" s="35"/>
    </row>
    <row r="48" spans="1:9" ht="15.75" customHeight="1" x14ac:dyDescent="0.35">
      <c r="A48" s="28"/>
      <c r="B48" s="38" t="s">
        <v>46</v>
      </c>
      <c r="C48" s="38" t="s">
        <v>46</v>
      </c>
      <c r="D48" s="35"/>
      <c r="E48" s="35"/>
      <c r="F48" s="35"/>
      <c r="G48" s="35"/>
      <c r="H48" s="35" t="s">
        <v>46</v>
      </c>
      <c r="I48" s="35"/>
    </row>
    <row r="49" spans="1:9" ht="15.75" customHeight="1" x14ac:dyDescent="0.35">
      <c r="A49" s="28"/>
      <c r="B49" s="38" t="s">
        <v>46</v>
      </c>
      <c r="C49" s="38" t="s">
        <v>46</v>
      </c>
      <c r="D49" s="35"/>
      <c r="E49" s="35"/>
      <c r="F49" s="35"/>
      <c r="G49" s="35"/>
      <c r="H49" s="35" t="s">
        <v>46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81</v>
      </c>
      <c r="B51" s="97" t="s">
        <v>46</v>
      </c>
      <c r="C51" s="98"/>
      <c r="D51" s="98"/>
      <c r="E51" s="99"/>
      <c r="F51" s="38" t="s">
        <v>46</v>
      </c>
      <c r="G51" s="35"/>
      <c r="H51" s="35"/>
      <c r="I51" s="66" t="s">
        <v>46</v>
      </c>
    </row>
    <row r="52" spans="1:9" ht="15.75" customHeight="1" x14ac:dyDescent="0.35">
      <c r="A52" s="35"/>
      <c r="B52" s="35" t="s">
        <v>46</v>
      </c>
      <c r="C52" s="35" t="s">
        <v>46</v>
      </c>
      <c r="D52" s="35"/>
      <c r="E52" s="35"/>
      <c r="F52" s="35"/>
      <c r="G52" s="35"/>
      <c r="H52" s="35" t="s">
        <v>46</v>
      </c>
      <c r="I52" s="35"/>
    </row>
    <row r="53" spans="1:9" ht="15.75" customHeight="1" x14ac:dyDescent="0.35">
      <c r="A53" s="35"/>
      <c r="B53" s="35" t="s">
        <v>46</v>
      </c>
      <c r="C53" s="35" t="s">
        <v>46</v>
      </c>
      <c r="D53" s="35"/>
      <c r="E53" s="35"/>
      <c r="F53" s="35"/>
      <c r="G53" s="35"/>
      <c r="H53" s="35" t="s">
        <v>46</v>
      </c>
      <c r="I53" s="35"/>
    </row>
    <row r="54" spans="1:9" ht="15.75" customHeight="1" x14ac:dyDescent="0.35">
      <c r="A54" s="35"/>
      <c r="B54" s="35" t="s">
        <v>46</v>
      </c>
      <c r="C54" s="35" t="s">
        <v>46</v>
      </c>
      <c r="D54" s="35"/>
      <c r="E54" s="35"/>
      <c r="F54" s="35"/>
      <c r="G54" s="35"/>
      <c r="H54" s="35" t="s">
        <v>46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82</v>
      </c>
      <c r="B56" s="97" t="s">
        <v>46</v>
      </c>
      <c r="C56" s="98"/>
      <c r="D56" s="98"/>
      <c r="E56" s="99"/>
      <c r="F56" s="38" t="s">
        <v>46</v>
      </c>
      <c r="G56" s="35"/>
      <c r="H56" s="35"/>
      <c r="I56" s="66" t="s">
        <v>46</v>
      </c>
    </row>
    <row r="57" spans="1:9" ht="15.75" customHeight="1" x14ac:dyDescent="0.35">
      <c r="A57" s="35"/>
      <c r="B57" s="35" t="s">
        <v>46</v>
      </c>
      <c r="C57" s="35" t="s">
        <v>46</v>
      </c>
      <c r="D57" s="35"/>
      <c r="E57" s="35"/>
      <c r="F57" s="35"/>
      <c r="G57" s="35"/>
      <c r="H57" s="35" t="s">
        <v>46</v>
      </c>
      <c r="I57" s="35"/>
    </row>
    <row r="58" spans="1:9" ht="15.75" customHeight="1" x14ac:dyDescent="0.35">
      <c r="A58" s="35"/>
      <c r="B58" s="35" t="s">
        <v>46</v>
      </c>
      <c r="C58" s="35" t="s">
        <v>46</v>
      </c>
      <c r="D58" s="35"/>
      <c r="E58" s="35"/>
      <c r="F58" s="35"/>
      <c r="G58" s="35"/>
      <c r="H58" s="35" t="s">
        <v>46</v>
      </c>
      <c r="I58" s="35"/>
    </row>
    <row r="59" spans="1:9" ht="15.75" customHeight="1" x14ac:dyDescent="0.35">
      <c r="A59" s="35"/>
      <c r="B59" s="35" t="s">
        <v>46</v>
      </c>
      <c r="C59" s="35" t="s">
        <v>46</v>
      </c>
      <c r="D59" s="35"/>
      <c r="E59" s="35"/>
      <c r="F59" s="35"/>
      <c r="G59" s="35"/>
      <c r="H59" s="35" t="s">
        <v>46</v>
      </c>
      <c r="I59" s="35"/>
    </row>
    <row r="60" spans="1:9" ht="15" customHeight="1" x14ac:dyDescent="0.35"/>
    <row r="61" spans="1:9" ht="15.75" customHeight="1" x14ac:dyDescent="0.35">
      <c r="A61" s="28" t="s">
        <v>83</v>
      </c>
      <c r="B61" s="97" t="s">
        <v>46</v>
      </c>
      <c r="C61" s="98"/>
      <c r="D61" s="98"/>
      <c r="E61" s="99"/>
      <c r="F61" s="38" t="s">
        <v>46</v>
      </c>
      <c r="G61" s="35"/>
      <c r="H61" s="35"/>
      <c r="I61" s="66" t="s">
        <v>46</v>
      </c>
    </row>
    <row r="62" spans="1:9" ht="15.75" customHeight="1" x14ac:dyDescent="0.35">
      <c r="A62" s="28"/>
      <c r="B62" s="38" t="s">
        <v>46</v>
      </c>
      <c r="C62" s="38" t="s">
        <v>46</v>
      </c>
      <c r="D62" s="35"/>
      <c r="E62" s="35"/>
      <c r="F62" s="35"/>
      <c r="G62" s="35"/>
      <c r="H62" s="35" t="s">
        <v>46</v>
      </c>
      <c r="I62" s="35"/>
    </row>
    <row r="63" spans="1:9" ht="15.75" customHeight="1" x14ac:dyDescent="0.35">
      <c r="A63" s="28"/>
      <c r="B63" s="38" t="s">
        <v>46</v>
      </c>
      <c r="C63" s="38" t="s">
        <v>46</v>
      </c>
      <c r="D63" s="35"/>
      <c r="E63" s="35"/>
      <c r="F63" s="35"/>
      <c r="G63" s="35"/>
      <c r="H63" s="35" t="s">
        <v>46</v>
      </c>
      <c r="I63" s="35"/>
    </row>
    <row r="64" spans="1:9" ht="15.75" customHeight="1" x14ac:dyDescent="0.35">
      <c r="A64" s="28"/>
      <c r="B64" s="38" t="s">
        <v>46</v>
      </c>
      <c r="C64" s="38" t="s">
        <v>46</v>
      </c>
      <c r="D64" s="35"/>
      <c r="E64" s="35"/>
      <c r="F64" s="35"/>
      <c r="G64" s="35"/>
      <c r="H64" s="35" t="s">
        <v>46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84</v>
      </c>
      <c r="B66" s="97" t="s">
        <v>46</v>
      </c>
      <c r="C66" s="98"/>
      <c r="D66" s="98"/>
      <c r="E66" s="99"/>
      <c r="F66" s="38" t="s">
        <v>46</v>
      </c>
      <c r="G66" s="35"/>
      <c r="H66" s="35"/>
      <c r="I66" s="66" t="s">
        <v>46</v>
      </c>
    </row>
    <row r="67" spans="1:9" ht="15.75" customHeight="1" x14ac:dyDescent="0.35">
      <c r="A67" s="35"/>
      <c r="B67" s="35" t="s">
        <v>46</v>
      </c>
      <c r="C67" s="35" t="s">
        <v>46</v>
      </c>
      <c r="D67" s="35"/>
      <c r="E67" s="35"/>
      <c r="F67" s="35"/>
      <c r="G67" s="35"/>
      <c r="H67" s="35" t="s">
        <v>46</v>
      </c>
      <c r="I67" s="35"/>
    </row>
    <row r="68" spans="1:9" ht="15.75" customHeight="1" x14ac:dyDescent="0.35">
      <c r="A68" s="35"/>
      <c r="B68" s="35" t="s">
        <v>46</v>
      </c>
      <c r="C68" s="35" t="s">
        <v>46</v>
      </c>
      <c r="D68" s="35"/>
      <c r="E68" s="35"/>
      <c r="F68" s="35"/>
      <c r="G68" s="35"/>
      <c r="H68" s="35" t="s">
        <v>46</v>
      </c>
      <c r="I68" s="35"/>
    </row>
    <row r="69" spans="1:9" ht="15.75" customHeight="1" x14ac:dyDescent="0.35">
      <c r="A69" s="35"/>
      <c r="B69" s="35" t="s">
        <v>46</v>
      </c>
      <c r="C69" s="35" t="s">
        <v>46</v>
      </c>
      <c r="D69" s="35"/>
      <c r="E69" s="35"/>
      <c r="F69" s="35"/>
      <c r="G69" s="35"/>
      <c r="H69" s="35" t="s">
        <v>46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85</v>
      </c>
      <c r="B71" s="97" t="s">
        <v>46</v>
      </c>
      <c r="C71" s="98"/>
      <c r="D71" s="98"/>
      <c r="E71" s="99"/>
      <c r="F71" s="38" t="s">
        <v>46</v>
      </c>
      <c r="G71" s="35"/>
      <c r="H71" s="35"/>
      <c r="I71" s="66" t="s">
        <v>46</v>
      </c>
    </row>
    <row r="72" spans="1:9" ht="15.75" customHeight="1" x14ac:dyDescent="0.35">
      <c r="A72" s="35"/>
      <c r="B72" s="35" t="s">
        <v>46</v>
      </c>
      <c r="C72" s="35" t="s">
        <v>46</v>
      </c>
      <c r="D72" s="35"/>
      <c r="E72" s="35"/>
      <c r="F72" s="35"/>
      <c r="G72" s="35"/>
      <c r="H72" s="35" t="s">
        <v>46</v>
      </c>
      <c r="I72" s="35"/>
    </row>
    <row r="73" spans="1:9" ht="15.75" customHeight="1" x14ac:dyDescent="0.35">
      <c r="A73" s="35"/>
      <c r="B73" s="35" t="s">
        <v>46</v>
      </c>
      <c r="C73" s="35" t="s">
        <v>46</v>
      </c>
      <c r="D73" s="35"/>
      <c r="E73" s="35"/>
      <c r="F73" s="35"/>
      <c r="G73" s="35"/>
      <c r="H73" s="35" t="s">
        <v>46</v>
      </c>
      <c r="I73" s="35"/>
    </row>
    <row r="74" spans="1:9" ht="15.75" customHeight="1" x14ac:dyDescent="0.35">
      <c r="A74" s="35"/>
      <c r="B74" s="35" t="s">
        <v>46</v>
      </c>
      <c r="C74" s="35" t="s">
        <v>46</v>
      </c>
      <c r="D74" s="35"/>
      <c r="E74" s="35"/>
      <c r="F74" s="35"/>
      <c r="G74" s="35"/>
      <c r="H74" s="35" t="s">
        <v>46</v>
      </c>
      <c r="I74" s="35"/>
    </row>
    <row r="75" spans="1:9" ht="15" customHeight="1" x14ac:dyDescent="0.35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110" zoomScaleNormal="73" zoomScaleSheetLayoutView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B5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68.1328125" style="3" customWidth="1"/>
    <col min="6" max="6" width="16.1328125" style="11" customWidth="1"/>
    <col min="7" max="10" width="6.1328125" style="9" customWidth="1"/>
    <col min="11" max="11" width="6.86328125" style="3" customWidth="1"/>
    <col min="12" max="12" width="6.73046875" style="67" customWidth="1"/>
    <col min="13" max="16384" width="9.1328125" style="3"/>
  </cols>
  <sheetData>
    <row r="1" spans="1:12" ht="24.75" customHeight="1" x14ac:dyDescent="0.35">
      <c r="A1" s="1" t="s">
        <v>51</v>
      </c>
    </row>
    <row r="2" spans="1:12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  <c r="L2" s="69"/>
    </row>
    <row r="3" spans="1:12" x14ac:dyDescent="0.35">
      <c r="A3" s="28">
        <v>1</v>
      </c>
      <c r="B3" s="46" t="s">
        <v>216</v>
      </c>
      <c r="C3" s="32">
        <v>2007</v>
      </c>
      <c r="D3" s="34" t="s">
        <v>130</v>
      </c>
      <c r="E3" s="46" t="s">
        <v>220</v>
      </c>
      <c r="F3" s="34" t="s">
        <v>134</v>
      </c>
      <c r="G3" s="29">
        <v>98</v>
      </c>
      <c r="H3" s="29">
        <v>98</v>
      </c>
      <c r="I3" s="29">
        <v>100</v>
      </c>
      <c r="J3" s="29">
        <v>97</v>
      </c>
      <c r="K3" s="65">
        <f t="shared" ref="K3:K8" si="0">SUM(G3:J3)</f>
        <v>393</v>
      </c>
      <c r="L3" s="67">
        <v>25</v>
      </c>
    </row>
    <row r="4" spans="1:12" ht="15.75" customHeight="1" x14ac:dyDescent="0.35">
      <c r="A4" s="28">
        <v>2</v>
      </c>
      <c r="B4" s="46" t="s">
        <v>217</v>
      </c>
      <c r="C4" s="32">
        <v>2008</v>
      </c>
      <c r="D4" s="34" t="s">
        <v>130</v>
      </c>
      <c r="E4" s="46" t="s">
        <v>207</v>
      </c>
      <c r="F4" s="34" t="s">
        <v>134</v>
      </c>
      <c r="G4" s="29">
        <v>96</v>
      </c>
      <c r="H4" s="29">
        <v>96</v>
      </c>
      <c r="I4" s="29">
        <v>100</v>
      </c>
      <c r="J4" s="29">
        <v>98</v>
      </c>
      <c r="K4" s="65">
        <f t="shared" si="0"/>
        <v>390</v>
      </c>
      <c r="L4" s="67">
        <v>23</v>
      </c>
    </row>
    <row r="5" spans="1:12" ht="15.75" customHeight="1" x14ac:dyDescent="0.35">
      <c r="A5" s="28">
        <v>3</v>
      </c>
      <c r="B5" s="46" t="s">
        <v>218</v>
      </c>
      <c r="C5" s="32">
        <v>2008</v>
      </c>
      <c r="D5" s="34" t="s">
        <v>130</v>
      </c>
      <c r="E5" s="46" t="s">
        <v>207</v>
      </c>
      <c r="F5" s="34" t="s">
        <v>134</v>
      </c>
      <c r="G5" s="29">
        <v>92</v>
      </c>
      <c r="H5" s="29">
        <v>88</v>
      </c>
      <c r="I5" s="29">
        <v>94</v>
      </c>
      <c r="J5" s="29">
        <v>96</v>
      </c>
      <c r="K5" s="65">
        <f t="shared" si="0"/>
        <v>370</v>
      </c>
      <c r="L5" s="67">
        <v>12</v>
      </c>
    </row>
    <row r="6" spans="1:12" ht="15.75" customHeight="1" x14ac:dyDescent="0.35">
      <c r="A6" s="28">
        <v>4</v>
      </c>
      <c r="B6" s="46" t="s">
        <v>219</v>
      </c>
      <c r="C6" s="32">
        <v>2008</v>
      </c>
      <c r="D6" s="34" t="s">
        <v>130</v>
      </c>
      <c r="E6" s="46" t="s">
        <v>213</v>
      </c>
      <c r="F6" s="34" t="s">
        <v>134</v>
      </c>
      <c r="G6" s="29" t="s">
        <v>46</v>
      </c>
      <c r="H6" s="29" t="s">
        <v>46</v>
      </c>
      <c r="I6" s="29" t="s">
        <v>46</v>
      </c>
      <c r="J6" s="29" t="s">
        <v>46</v>
      </c>
      <c r="K6" s="65">
        <f t="shared" ref="K6" si="1">SUM(G6:J6)</f>
        <v>0</v>
      </c>
    </row>
    <row r="7" spans="1:12" ht="15.75" customHeight="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65">
        <f t="shared" si="0"/>
        <v>0</v>
      </c>
    </row>
    <row r="8" spans="1:12" ht="15.75" customHeight="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65">
        <f t="shared" si="0"/>
        <v>0</v>
      </c>
    </row>
    <row r="9" spans="1:12" ht="15.75" customHeight="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ref="K9:K27" si="2">SUM(G9:J9)</f>
        <v>0</v>
      </c>
    </row>
    <row r="10" spans="1:12" ht="15.75" customHeight="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2"/>
        <v>0</v>
      </c>
    </row>
    <row r="11" spans="1:12" ht="15.75" customHeight="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2"/>
        <v>0</v>
      </c>
    </row>
    <row r="12" spans="1:12" ht="15.75" customHeight="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2"/>
        <v>0</v>
      </c>
    </row>
    <row r="13" spans="1:12" ht="15.75" customHeight="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2"/>
        <v>0</v>
      </c>
    </row>
    <row r="14" spans="1:12" ht="15.75" customHeight="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2"/>
        <v>0</v>
      </c>
    </row>
    <row r="15" spans="1:12" ht="15.75" customHeight="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2"/>
        <v>0</v>
      </c>
    </row>
    <row r="16" spans="1:12" ht="15.75" customHeight="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2"/>
        <v>0</v>
      </c>
    </row>
    <row r="17" spans="1:11" ht="15.75" customHeight="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2"/>
        <v>0</v>
      </c>
    </row>
    <row r="18" spans="1:11" ht="15.75" customHeight="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2"/>
        <v>0</v>
      </c>
    </row>
    <row r="19" spans="1:11" ht="15.75" customHeight="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2"/>
        <v>0</v>
      </c>
    </row>
    <row r="20" spans="1:11" ht="15.75" customHeight="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2"/>
        <v>0</v>
      </c>
    </row>
    <row r="21" spans="1:11" ht="15.75" customHeight="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2"/>
        <v>0</v>
      </c>
    </row>
    <row r="22" spans="1:11" ht="15.75" customHeight="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2"/>
        <v>0</v>
      </c>
    </row>
    <row r="23" spans="1:11" ht="15.75" customHeight="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2"/>
        <v>0</v>
      </c>
    </row>
    <row r="24" spans="1:11" ht="15.75" customHeight="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2"/>
        <v>0</v>
      </c>
    </row>
    <row r="25" spans="1:11" ht="15.75" customHeight="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2"/>
        <v>0</v>
      </c>
    </row>
    <row r="26" spans="1:11" ht="15.75" customHeight="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2"/>
        <v>0</v>
      </c>
    </row>
    <row r="27" spans="1:11" ht="15.75" customHeight="1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29"/>
      <c r="J27" s="29"/>
      <c r="K27" s="30">
        <f t="shared" si="2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97" t="s">
        <v>46</v>
      </c>
      <c r="C31" s="98"/>
      <c r="D31" s="98"/>
      <c r="E31" s="99"/>
      <c r="F31" s="38" t="s">
        <v>46</v>
      </c>
      <c r="G31" s="35"/>
      <c r="H31" s="35"/>
      <c r="I31" s="66"/>
      <c r="J31" s="35"/>
      <c r="K31" s="66" t="s">
        <v>46</v>
      </c>
    </row>
    <row r="32" spans="1:11" ht="15.75" customHeight="1" x14ac:dyDescent="0.35">
      <c r="A32" s="28"/>
      <c r="B32" s="35" t="s">
        <v>46</v>
      </c>
      <c r="C32" s="35" t="s">
        <v>46</v>
      </c>
      <c r="D32" s="35"/>
      <c r="E32" s="35"/>
      <c r="F32" s="35"/>
      <c r="G32" s="35"/>
      <c r="H32" s="35"/>
      <c r="I32" s="35"/>
      <c r="J32" s="35" t="s">
        <v>46</v>
      </c>
      <c r="K32" s="35"/>
    </row>
    <row r="33" spans="1:11" ht="15.75" customHeight="1" x14ac:dyDescent="0.35">
      <c r="A33" s="28"/>
      <c r="B33" s="35" t="s">
        <v>46</v>
      </c>
      <c r="C33" s="35" t="s">
        <v>46</v>
      </c>
      <c r="D33" s="35"/>
      <c r="E33" s="35"/>
      <c r="F33" s="35"/>
      <c r="G33" s="35"/>
      <c r="H33" s="35"/>
      <c r="I33" s="35"/>
      <c r="J33" s="35" t="s">
        <v>46</v>
      </c>
      <c r="K33" s="35"/>
    </row>
    <row r="34" spans="1:11" ht="15.75" customHeight="1" x14ac:dyDescent="0.35">
      <c r="A34" s="28"/>
      <c r="B34" s="35" t="s">
        <v>46</v>
      </c>
      <c r="C34" s="35" t="s">
        <v>46</v>
      </c>
      <c r="D34" s="35"/>
      <c r="E34" s="35"/>
      <c r="F34" s="35"/>
      <c r="G34" s="35"/>
      <c r="H34" s="35"/>
      <c r="I34" s="35"/>
      <c r="J34" s="35" t="s">
        <v>46</v>
      </c>
      <c r="K34" s="35"/>
    </row>
    <row r="35" spans="1:11" ht="15" customHeight="1" x14ac:dyDescent="0.35">
      <c r="C35" s="3"/>
      <c r="F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97" t="s">
        <v>46</v>
      </c>
      <c r="C36" s="98"/>
      <c r="D36" s="98"/>
      <c r="E36" s="99"/>
      <c r="F36" s="38" t="s">
        <v>46</v>
      </c>
      <c r="G36" s="35"/>
      <c r="H36" s="35"/>
      <c r="I36" s="66"/>
      <c r="J36" s="35"/>
      <c r="K36" s="66" t="s">
        <v>46</v>
      </c>
    </row>
    <row r="37" spans="1:11" ht="15.75" customHeight="1" x14ac:dyDescent="0.35">
      <c r="A37" s="35"/>
      <c r="B37" s="35" t="s">
        <v>46</v>
      </c>
      <c r="C37" s="35" t="s">
        <v>46</v>
      </c>
      <c r="D37" s="35"/>
      <c r="E37" s="35"/>
      <c r="F37" s="35"/>
      <c r="G37" s="35"/>
      <c r="H37" s="35"/>
      <c r="I37" s="35"/>
      <c r="J37" s="35" t="s">
        <v>46</v>
      </c>
      <c r="K37" s="35"/>
    </row>
    <row r="38" spans="1:11" ht="15.75" customHeight="1" x14ac:dyDescent="0.35">
      <c r="A38" s="35"/>
      <c r="B38" s="35" t="s">
        <v>46</v>
      </c>
      <c r="C38" s="35" t="s">
        <v>46</v>
      </c>
      <c r="D38" s="35"/>
      <c r="E38" s="35"/>
      <c r="F38" s="35"/>
      <c r="G38" s="35"/>
      <c r="H38" s="35"/>
      <c r="I38" s="35"/>
      <c r="J38" s="35" t="s">
        <v>46</v>
      </c>
      <c r="K38" s="35"/>
    </row>
    <row r="39" spans="1:11" ht="15.75" customHeight="1" x14ac:dyDescent="0.35">
      <c r="A39" s="35"/>
      <c r="B39" s="35" t="s">
        <v>46</v>
      </c>
      <c r="C39" s="35" t="s">
        <v>46</v>
      </c>
      <c r="D39" s="35"/>
      <c r="E39" s="35"/>
      <c r="F39" s="35"/>
      <c r="G39" s="35"/>
      <c r="H39" s="35"/>
      <c r="I39" s="35"/>
      <c r="J39" s="35" t="s">
        <v>46</v>
      </c>
      <c r="K39" s="35"/>
    </row>
    <row r="40" spans="1:11" ht="15" customHeight="1" x14ac:dyDescent="0.35">
      <c r="A40" s="3"/>
      <c r="C40" s="3"/>
      <c r="F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97" t="s">
        <v>46</v>
      </c>
      <c r="C41" s="98"/>
      <c r="D41" s="98"/>
      <c r="E41" s="99"/>
      <c r="F41" s="38" t="s">
        <v>46</v>
      </c>
      <c r="G41" s="35"/>
      <c r="H41" s="35"/>
      <c r="I41" s="66"/>
      <c r="J41" s="35"/>
      <c r="K41" s="66" t="s">
        <v>46</v>
      </c>
    </row>
    <row r="42" spans="1:11" ht="15.75" customHeight="1" x14ac:dyDescent="0.35">
      <c r="A42" s="28"/>
      <c r="B42" s="35" t="s">
        <v>46</v>
      </c>
      <c r="C42" s="35" t="s">
        <v>46</v>
      </c>
      <c r="D42" s="35"/>
      <c r="E42" s="35"/>
      <c r="F42" s="35"/>
      <c r="G42" s="35"/>
      <c r="H42" s="35"/>
      <c r="I42" s="35"/>
      <c r="J42" s="35" t="s">
        <v>46</v>
      </c>
      <c r="K42" s="35"/>
    </row>
    <row r="43" spans="1:11" ht="15.75" customHeight="1" x14ac:dyDescent="0.35">
      <c r="A43" s="28"/>
      <c r="B43" s="35" t="s">
        <v>46</v>
      </c>
      <c r="C43" s="35" t="s">
        <v>46</v>
      </c>
      <c r="D43" s="35"/>
      <c r="E43" s="35"/>
      <c r="F43" s="35"/>
      <c r="G43" s="35"/>
      <c r="H43" s="35"/>
      <c r="I43" s="35"/>
      <c r="J43" s="35" t="s">
        <v>46</v>
      </c>
      <c r="K43" s="35"/>
    </row>
    <row r="44" spans="1:11" ht="15.75" customHeight="1" x14ac:dyDescent="0.35">
      <c r="A44" s="28"/>
      <c r="B44" s="35" t="s">
        <v>46</v>
      </c>
      <c r="C44" s="35" t="s">
        <v>46</v>
      </c>
      <c r="D44" s="35"/>
      <c r="E44" s="35"/>
      <c r="F44" s="35"/>
      <c r="G44" s="35"/>
      <c r="H44" s="35"/>
      <c r="I44" s="35"/>
      <c r="J44" s="35" t="s">
        <v>46</v>
      </c>
      <c r="K44" s="35"/>
    </row>
    <row r="45" spans="1:11" ht="15" customHeight="1" x14ac:dyDescent="0.35"/>
    <row r="46" spans="1:11" ht="15.75" customHeight="1" x14ac:dyDescent="0.35">
      <c r="A46" s="28" t="s">
        <v>80</v>
      </c>
      <c r="B46" s="97" t="s">
        <v>46</v>
      </c>
      <c r="C46" s="98"/>
      <c r="D46" s="98"/>
      <c r="E46" s="99"/>
      <c r="F46" s="38" t="s">
        <v>46</v>
      </c>
      <c r="G46" s="35"/>
      <c r="H46" s="35"/>
      <c r="I46" s="66"/>
      <c r="J46" s="35"/>
      <c r="K46" s="66" t="s">
        <v>46</v>
      </c>
    </row>
    <row r="47" spans="1:11" ht="15.75" customHeight="1" x14ac:dyDescent="0.35">
      <c r="A47" s="28"/>
      <c r="B47" s="38" t="s">
        <v>46</v>
      </c>
      <c r="C47" s="38" t="s">
        <v>46</v>
      </c>
      <c r="D47" s="35"/>
      <c r="E47" s="35"/>
      <c r="F47" s="35"/>
      <c r="G47" s="35"/>
      <c r="H47" s="35"/>
      <c r="I47" s="35"/>
      <c r="J47" s="35" t="s">
        <v>46</v>
      </c>
      <c r="K47" s="35"/>
    </row>
    <row r="48" spans="1:11" ht="15.75" customHeight="1" x14ac:dyDescent="0.35">
      <c r="A48" s="28"/>
      <c r="B48" s="38" t="s">
        <v>46</v>
      </c>
      <c r="C48" s="38" t="s">
        <v>46</v>
      </c>
      <c r="D48" s="35"/>
      <c r="E48" s="35"/>
      <c r="F48" s="35"/>
      <c r="G48" s="35"/>
      <c r="H48" s="35"/>
      <c r="I48" s="35"/>
      <c r="J48" s="35" t="s">
        <v>46</v>
      </c>
      <c r="K48" s="35"/>
    </row>
    <row r="49" spans="1:11" ht="15.75" customHeight="1" x14ac:dyDescent="0.35">
      <c r="A49" s="28"/>
      <c r="B49" s="38" t="s">
        <v>46</v>
      </c>
      <c r="C49" s="38" t="s">
        <v>46</v>
      </c>
      <c r="D49" s="35"/>
      <c r="E49" s="35"/>
      <c r="F49" s="35"/>
      <c r="G49" s="35"/>
      <c r="H49" s="35"/>
      <c r="I49" s="35"/>
      <c r="J49" s="35" t="s">
        <v>46</v>
      </c>
      <c r="K49" s="35"/>
    </row>
    <row r="50" spans="1:11" ht="15" customHeight="1" x14ac:dyDescent="0.35">
      <c r="C50" s="3"/>
      <c r="F50" s="3"/>
      <c r="G50" s="3"/>
      <c r="H50" s="3"/>
      <c r="I50" s="3"/>
      <c r="J50" s="3"/>
    </row>
    <row r="51" spans="1:11" ht="15.75" customHeight="1" x14ac:dyDescent="0.35">
      <c r="A51" s="28" t="s">
        <v>81</v>
      </c>
      <c r="B51" s="97" t="s">
        <v>46</v>
      </c>
      <c r="C51" s="98"/>
      <c r="D51" s="98"/>
      <c r="E51" s="99"/>
      <c r="F51" s="38" t="s">
        <v>46</v>
      </c>
      <c r="G51" s="35"/>
      <c r="H51" s="35"/>
      <c r="I51" s="66"/>
      <c r="J51" s="35"/>
      <c r="K51" s="66" t="s">
        <v>46</v>
      </c>
    </row>
    <row r="52" spans="1:11" ht="15.75" customHeight="1" x14ac:dyDescent="0.35">
      <c r="A52" s="35"/>
      <c r="B52" s="35" t="s">
        <v>46</v>
      </c>
      <c r="C52" s="35" t="s">
        <v>46</v>
      </c>
      <c r="D52" s="35"/>
      <c r="E52" s="35"/>
      <c r="F52" s="35"/>
      <c r="G52" s="35"/>
      <c r="H52" s="35"/>
      <c r="I52" s="35"/>
      <c r="J52" s="35" t="s">
        <v>46</v>
      </c>
      <c r="K52" s="35"/>
    </row>
    <row r="53" spans="1:11" ht="15.75" customHeight="1" x14ac:dyDescent="0.35">
      <c r="A53" s="35"/>
      <c r="B53" s="35" t="s">
        <v>46</v>
      </c>
      <c r="C53" s="35" t="s">
        <v>46</v>
      </c>
      <c r="D53" s="35"/>
      <c r="E53" s="35"/>
      <c r="F53" s="35"/>
      <c r="G53" s="35"/>
      <c r="H53" s="35"/>
      <c r="I53" s="35"/>
      <c r="J53" s="35" t="s">
        <v>46</v>
      </c>
      <c r="K53" s="35"/>
    </row>
    <row r="54" spans="1:11" ht="15.75" customHeight="1" x14ac:dyDescent="0.35">
      <c r="A54" s="35"/>
      <c r="B54" s="35" t="s">
        <v>46</v>
      </c>
      <c r="C54" s="35" t="s">
        <v>46</v>
      </c>
      <c r="D54" s="35"/>
      <c r="E54" s="35"/>
      <c r="F54" s="35"/>
      <c r="G54" s="35"/>
      <c r="H54" s="35"/>
      <c r="I54" s="35"/>
      <c r="J54" s="35" t="s">
        <v>46</v>
      </c>
      <c r="K54" s="35"/>
    </row>
    <row r="55" spans="1:11" ht="15" customHeight="1" x14ac:dyDescent="0.35">
      <c r="A55" s="3"/>
      <c r="C55" s="3"/>
      <c r="F55" s="3"/>
      <c r="G55" s="3"/>
      <c r="H55" s="3"/>
      <c r="I55" s="3"/>
      <c r="J55" s="3"/>
    </row>
    <row r="56" spans="1:11" ht="15.75" customHeight="1" x14ac:dyDescent="0.35">
      <c r="A56" s="28" t="s">
        <v>82</v>
      </c>
      <c r="B56" s="97" t="s">
        <v>46</v>
      </c>
      <c r="C56" s="98"/>
      <c r="D56" s="98"/>
      <c r="E56" s="99"/>
      <c r="F56" s="38" t="s">
        <v>46</v>
      </c>
      <c r="G56" s="35"/>
      <c r="H56" s="35"/>
      <c r="I56" s="66"/>
      <c r="J56" s="35"/>
      <c r="K56" s="66" t="s">
        <v>46</v>
      </c>
    </row>
    <row r="57" spans="1:11" ht="15.75" customHeight="1" x14ac:dyDescent="0.35">
      <c r="A57" s="28"/>
      <c r="B57" s="35" t="s">
        <v>46</v>
      </c>
      <c r="C57" s="35" t="s">
        <v>46</v>
      </c>
      <c r="D57" s="35"/>
      <c r="E57" s="35"/>
      <c r="F57" s="35"/>
      <c r="G57" s="35"/>
      <c r="H57" s="35"/>
      <c r="I57" s="35"/>
      <c r="J57" s="35" t="s">
        <v>46</v>
      </c>
      <c r="K57" s="35"/>
    </row>
    <row r="58" spans="1:11" ht="15.75" customHeight="1" x14ac:dyDescent="0.35">
      <c r="A58" s="28"/>
      <c r="B58" s="35" t="s">
        <v>46</v>
      </c>
      <c r="C58" s="35" t="s">
        <v>46</v>
      </c>
      <c r="D58" s="35"/>
      <c r="E58" s="35"/>
      <c r="F58" s="35"/>
      <c r="G58" s="35"/>
      <c r="H58" s="35"/>
      <c r="I58" s="35"/>
      <c r="J58" s="35" t="s">
        <v>46</v>
      </c>
      <c r="K58" s="35"/>
    </row>
    <row r="59" spans="1:11" ht="15.75" customHeight="1" x14ac:dyDescent="0.35">
      <c r="A59" s="28"/>
      <c r="B59" s="35" t="s">
        <v>46</v>
      </c>
      <c r="C59" s="35" t="s">
        <v>46</v>
      </c>
      <c r="D59" s="35"/>
      <c r="E59" s="35"/>
      <c r="F59" s="35"/>
      <c r="G59" s="35"/>
      <c r="H59" s="35"/>
      <c r="I59" s="35"/>
      <c r="J59" s="35" t="s">
        <v>46</v>
      </c>
      <c r="K59" s="35"/>
    </row>
    <row r="60" spans="1:11" ht="15" customHeight="1" x14ac:dyDescent="0.35"/>
    <row r="61" spans="1:11" ht="14.85" customHeight="1" x14ac:dyDescent="0.35">
      <c r="A61" s="28" t="s">
        <v>83</v>
      </c>
      <c r="B61" s="97" t="s">
        <v>46</v>
      </c>
      <c r="C61" s="98"/>
      <c r="D61" s="98"/>
      <c r="E61" s="99"/>
      <c r="F61" s="38" t="s">
        <v>46</v>
      </c>
      <c r="G61" s="35"/>
      <c r="H61" s="35"/>
      <c r="I61" s="66"/>
      <c r="J61" s="35"/>
      <c r="K61" s="66" t="s">
        <v>46</v>
      </c>
    </row>
    <row r="62" spans="1:11" ht="14.85" customHeight="1" x14ac:dyDescent="0.35">
      <c r="A62" s="28"/>
      <c r="B62" s="38" t="s">
        <v>46</v>
      </c>
      <c r="C62" s="38" t="s">
        <v>46</v>
      </c>
      <c r="D62" s="35"/>
      <c r="E62" s="35"/>
      <c r="F62" s="35"/>
      <c r="G62" s="35"/>
      <c r="H62" s="35"/>
      <c r="I62" s="35"/>
      <c r="J62" s="35" t="s">
        <v>46</v>
      </c>
      <c r="K62" s="35"/>
    </row>
    <row r="63" spans="1:11" ht="14.85" customHeight="1" x14ac:dyDescent="0.35">
      <c r="A63" s="28"/>
      <c r="B63" s="38" t="s">
        <v>46</v>
      </c>
      <c r="C63" s="38" t="s">
        <v>46</v>
      </c>
      <c r="D63" s="35"/>
      <c r="E63" s="35"/>
      <c r="F63" s="35"/>
      <c r="G63" s="35"/>
      <c r="H63" s="35"/>
      <c r="I63" s="35"/>
      <c r="J63" s="35" t="s">
        <v>46</v>
      </c>
      <c r="K63" s="35"/>
    </row>
    <row r="64" spans="1:11" ht="14.85" customHeight="1" x14ac:dyDescent="0.35">
      <c r="A64" s="28"/>
      <c r="B64" s="38" t="s">
        <v>46</v>
      </c>
      <c r="C64" s="38" t="s">
        <v>46</v>
      </c>
      <c r="D64" s="35"/>
      <c r="E64" s="35"/>
      <c r="F64" s="35"/>
      <c r="G64" s="35"/>
      <c r="H64" s="35"/>
      <c r="I64" s="35"/>
      <c r="J64" s="35" t="s">
        <v>46</v>
      </c>
      <c r="K64" s="35"/>
    </row>
    <row r="65" spans="1:11" ht="15" customHeight="1" x14ac:dyDescent="0.35">
      <c r="C65" s="3"/>
      <c r="F65" s="3"/>
      <c r="G65" s="3"/>
      <c r="H65" s="3"/>
      <c r="I65" s="3"/>
      <c r="J65" s="3"/>
    </row>
    <row r="66" spans="1:11" ht="15.75" customHeight="1" x14ac:dyDescent="0.35">
      <c r="A66" s="28" t="s">
        <v>84</v>
      </c>
      <c r="B66" s="97" t="s">
        <v>46</v>
      </c>
      <c r="C66" s="98"/>
      <c r="D66" s="98"/>
      <c r="E66" s="99"/>
      <c r="F66" s="38" t="s">
        <v>46</v>
      </c>
      <c r="G66" s="35"/>
      <c r="H66" s="35"/>
      <c r="I66" s="66"/>
      <c r="J66" s="35"/>
      <c r="K66" s="66" t="s">
        <v>46</v>
      </c>
    </row>
    <row r="67" spans="1:11" ht="15.75" customHeight="1" x14ac:dyDescent="0.35">
      <c r="A67" s="35"/>
      <c r="B67" s="35" t="s">
        <v>46</v>
      </c>
      <c r="C67" s="35" t="s">
        <v>46</v>
      </c>
      <c r="D67" s="35"/>
      <c r="E67" s="35"/>
      <c r="F67" s="35"/>
      <c r="G67" s="35"/>
      <c r="H67" s="35"/>
      <c r="I67" s="35"/>
      <c r="J67" s="35" t="s">
        <v>46</v>
      </c>
      <c r="K67" s="35"/>
    </row>
    <row r="68" spans="1:11" ht="15.75" customHeight="1" x14ac:dyDescent="0.35">
      <c r="A68" s="35"/>
      <c r="B68" s="35" t="s">
        <v>46</v>
      </c>
      <c r="C68" s="35" t="s">
        <v>46</v>
      </c>
      <c r="D68" s="35"/>
      <c r="E68" s="35"/>
      <c r="F68" s="35"/>
      <c r="G68" s="35"/>
      <c r="H68" s="35"/>
      <c r="I68" s="35"/>
      <c r="J68" s="35" t="s">
        <v>46</v>
      </c>
      <c r="K68" s="35"/>
    </row>
    <row r="69" spans="1:11" ht="15.75" customHeight="1" x14ac:dyDescent="0.35">
      <c r="A69" s="35"/>
      <c r="B69" s="35" t="s">
        <v>46</v>
      </c>
      <c r="C69" s="35" t="s">
        <v>46</v>
      </c>
      <c r="D69" s="35"/>
      <c r="E69" s="35"/>
      <c r="F69" s="35"/>
      <c r="G69" s="35"/>
      <c r="H69" s="35"/>
      <c r="I69" s="35"/>
      <c r="J69" s="35" t="s">
        <v>46</v>
      </c>
      <c r="K69" s="35"/>
    </row>
    <row r="70" spans="1:11" ht="15" customHeight="1" x14ac:dyDescent="0.35">
      <c r="A70" s="3"/>
      <c r="C70" s="3"/>
      <c r="F70" s="3"/>
      <c r="G70" s="3"/>
      <c r="H70" s="3"/>
      <c r="I70" s="3"/>
      <c r="J70" s="3"/>
    </row>
    <row r="71" spans="1:11" ht="15.75" customHeight="1" x14ac:dyDescent="0.35">
      <c r="A71" s="28" t="s">
        <v>85</v>
      </c>
      <c r="B71" s="97" t="s">
        <v>46</v>
      </c>
      <c r="C71" s="98"/>
      <c r="D71" s="98"/>
      <c r="E71" s="99"/>
      <c r="F71" s="38" t="s">
        <v>46</v>
      </c>
      <c r="G71" s="35"/>
      <c r="H71" s="35"/>
      <c r="I71" s="66"/>
      <c r="J71" s="35"/>
      <c r="K71" s="66" t="s">
        <v>46</v>
      </c>
    </row>
    <row r="72" spans="1:11" ht="15.75" customHeight="1" x14ac:dyDescent="0.35">
      <c r="A72" s="28"/>
      <c r="B72" s="35" t="s">
        <v>46</v>
      </c>
      <c r="C72" s="35" t="s">
        <v>46</v>
      </c>
      <c r="D72" s="35"/>
      <c r="E72" s="35"/>
      <c r="F72" s="35"/>
      <c r="G72" s="35"/>
      <c r="H72" s="35"/>
      <c r="I72" s="35"/>
      <c r="J72" s="35" t="s">
        <v>46</v>
      </c>
      <c r="K72" s="35"/>
    </row>
    <row r="73" spans="1:11" ht="15.75" customHeight="1" x14ac:dyDescent="0.35">
      <c r="A73" s="28"/>
      <c r="B73" s="35" t="s">
        <v>46</v>
      </c>
      <c r="C73" s="35" t="s">
        <v>46</v>
      </c>
      <c r="D73" s="35"/>
      <c r="E73" s="35"/>
      <c r="F73" s="35"/>
      <c r="G73" s="35"/>
      <c r="H73" s="35"/>
      <c r="I73" s="35"/>
      <c r="J73" s="35" t="s">
        <v>46</v>
      </c>
      <c r="K73" s="35"/>
    </row>
    <row r="74" spans="1:11" ht="15.75" customHeight="1" x14ac:dyDescent="0.35">
      <c r="A74" s="28"/>
      <c r="B74" s="35" t="s">
        <v>46</v>
      </c>
      <c r="C74" s="35" t="s">
        <v>46</v>
      </c>
      <c r="D74" s="35"/>
      <c r="E74" s="35"/>
      <c r="F74" s="35"/>
      <c r="G74" s="35"/>
      <c r="H74" s="35"/>
      <c r="I74" s="35"/>
      <c r="J74" s="35" t="s">
        <v>46</v>
      </c>
      <c r="K74" s="35"/>
    </row>
    <row r="75" spans="1:11" ht="15" customHeight="1" x14ac:dyDescent="0.35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5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E6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5" customWidth="1"/>
    <col min="9" max="9" width="6.86328125" style="3" customWidth="1"/>
    <col min="10" max="10" width="6.86328125" style="67" customWidth="1"/>
    <col min="11" max="16384" width="9.1328125" style="3"/>
  </cols>
  <sheetData>
    <row r="1" spans="1:10" ht="24.75" customHeight="1" x14ac:dyDescent="0.35">
      <c r="A1" s="12" t="s">
        <v>52</v>
      </c>
      <c r="C1" s="4"/>
      <c r="G1" s="9"/>
      <c r="H1" s="9"/>
      <c r="I1" s="2"/>
    </row>
    <row r="2" spans="1:10" s="2" customFormat="1" ht="15.75" customHeigh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69"/>
    </row>
    <row r="3" spans="1:10" ht="15.75" customHeight="1" x14ac:dyDescent="0.35">
      <c r="A3" s="28">
        <v>1</v>
      </c>
      <c r="B3" t="s">
        <v>183</v>
      </c>
      <c r="C3" s="32">
        <v>2009</v>
      </c>
      <c r="D3" s="34" t="s">
        <v>130</v>
      </c>
      <c r="E3" t="s">
        <v>185</v>
      </c>
      <c r="F3" s="34" t="s">
        <v>134</v>
      </c>
      <c r="G3" s="29">
        <v>72</v>
      </c>
      <c r="H3" s="29">
        <v>79</v>
      </c>
      <c r="I3" s="71">
        <f>SUM(G3:H3)</f>
        <v>151</v>
      </c>
    </row>
    <row r="4" spans="1:10" ht="15.75" customHeight="1" x14ac:dyDescent="0.35">
      <c r="A4" s="28"/>
      <c r="B4" s="37"/>
      <c r="C4" s="32"/>
      <c r="D4" s="34"/>
      <c r="E4" s="34"/>
      <c r="F4" s="34"/>
      <c r="G4" s="29"/>
      <c r="H4" s="29"/>
      <c r="I4" s="71"/>
    </row>
    <row r="5" spans="1:10" ht="15.75" customHeight="1" x14ac:dyDescent="0.35">
      <c r="A5" s="28">
        <v>1</v>
      </c>
      <c r="B5" t="s">
        <v>236</v>
      </c>
      <c r="C5" s="32">
        <v>2009</v>
      </c>
      <c r="D5" s="34" t="s">
        <v>228</v>
      </c>
      <c r="E5" t="s">
        <v>232</v>
      </c>
      <c r="F5" s="34" t="s">
        <v>230</v>
      </c>
      <c r="G5" s="29">
        <v>86</v>
      </c>
      <c r="H5" s="29">
        <v>82</v>
      </c>
      <c r="I5" s="40">
        <f t="shared" ref="I5:I27" si="0">SUM(G5:H5)</f>
        <v>168</v>
      </c>
    </row>
    <row r="6" spans="1:10" ht="15.75" customHeight="1" x14ac:dyDescent="0.35">
      <c r="A6" s="28"/>
      <c r="B6" s="37"/>
      <c r="C6" s="32"/>
      <c r="D6" s="34"/>
      <c r="E6" s="34"/>
      <c r="F6" s="44"/>
      <c r="G6" s="39"/>
      <c r="H6" s="39"/>
      <c r="I6" s="40">
        <f t="shared" si="0"/>
        <v>0</v>
      </c>
    </row>
    <row r="7" spans="1:10" ht="15.75" customHeight="1" x14ac:dyDescent="0.35">
      <c r="A7" s="28"/>
      <c r="B7" s="42"/>
      <c r="C7" s="43"/>
      <c r="D7" s="44"/>
      <c r="E7" s="44"/>
      <c r="F7" s="44"/>
      <c r="G7" s="39"/>
      <c r="H7" s="39"/>
      <c r="I7" s="40">
        <f t="shared" si="0"/>
        <v>0</v>
      </c>
    </row>
    <row r="8" spans="1:10" ht="15.75" customHeight="1" x14ac:dyDescent="0.35">
      <c r="A8" s="41"/>
      <c r="B8" s="42"/>
      <c r="C8" s="43"/>
      <c r="D8" s="44"/>
      <c r="E8" s="44"/>
      <c r="F8" s="44"/>
      <c r="G8" s="39"/>
      <c r="H8" s="39"/>
      <c r="I8" s="40">
        <f t="shared" si="0"/>
        <v>0</v>
      </c>
    </row>
    <row r="9" spans="1:10" ht="15.75" customHeight="1" x14ac:dyDescent="0.35">
      <c r="A9" s="28"/>
      <c r="B9" s="42"/>
      <c r="C9" s="43"/>
      <c r="D9" s="44"/>
      <c r="E9" s="44"/>
      <c r="F9" s="44"/>
      <c r="G9" s="39"/>
      <c r="H9" s="39"/>
      <c r="I9" s="40">
        <f t="shared" si="0"/>
        <v>0</v>
      </c>
    </row>
    <row r="10" spans="1:10" ht="15.75" customHeight="1" x14ac:dyDescent="0.35">
      <c r="A10" s="28"/>
      <c r="B10" s="42"/>
      <c r="C10" s="43"/>
      <c r="D10" s="44"/>
      <c r="E10" s="44"/>
      <c r="F10" s="44"/>
      <c r="G10" s="39"/>
      <c r="H10" s="39"/>
      <c r="I10" s="40">
        <f t="shared" si="0"/>
        <v>0</v>
      </c>
    </row>
    <row r="11" spans="1:10" ht="15.75" customHeight="1" x14ac:dyDescent="0.35">
      <c r="A11" s="28"/>
      <c r="B11" s="42"/>
      <c r="C11" s="43"/>
      <c r="D11" s="44"/>
      <c r="E11" s="44"/>
      <c r="F11" s="44"/>
      <c r="G11" s="39"/>
      <c r="H11" s="39"/>
      <c r="I11" s="40">
        <f t="shared" si="0"/>
        <v>0</v>
      </c>
    </row>
    <row r="12" spans="1:10" ht="15.75" customHeight="1" x14ac:dyDescent="0.35">
      <c r="A12" s="28"/>
      <c r="B12" s="42"/>
      <c r="C12" s="43"/>
      <c r="D12" s="44"/>
      <c r="E12" s="44"/>
      <c r="F12" s="44"/>
      <c r="G12" s="39"/>
      <c r="H12" s="39"/>
      <c r="I12" s="40">
        <f t="shared" si="0"/>
        <v>0</v>
      </c>
    </row>
    <row r="13" spans="1:10" ht="15.75" customHeight="1" x14ac:dyDescent="0.35">
      <c r="A13" s="28"/>
      <c r="B13" s="42"/>
      <c r="C13" s="43"/>
      <c r="D13" s="44"/>
      <c r="E13" s="44"/>
      <c r="F13" s="44"/>
      <c r="G13" s="39"/>
      <c r="H13" s="39"/>
      <c r="I13" s="40">
        <f t="shared" si="0"/>
        <v>0</v>
      </c>
    </row>
    <row r="14" spans="1:10" ht="15.75" customHeight="1" x14ac:dyDescent="0.35">
      <c r="A14" s="28"/>
      <c r="B14" s="42"/>
      <c r="C14" s="43"/>
      <c r="D14" s="44"/>
      <c r="E14" s="44"/>
      <c r="F14" s="44"/>
      <c r="G14" s="39"/>
      <c r="H14" s="39"/>
      <c r="I14" s="40">
        <f t="shared" si="0"/>
        <v>0</v>
      </c>
    </row>
    <row r="15" spans="1:10" ht="15.75" customHeight="1" x14ac:dyDescent="0.35">
      <c r="A15" s="28"/>
      <c r="B15" s="42"/>
      <c r="C15" s="43"/>
      <c r="D15" s="44"/>
      <c r="E15" s="44"/>
      <c r="F15" s="44"/>
      <c r="G15" s="39"/>
      <c r="H15" s="39"/>
      <c r="I15" s="40">
        <f t="shared" si="0"/>
        <v>0</v>
      </c>
    </row>
    <row r="16" spans="1:10" ht="15.75" customHeight="1" x14ac:dyDescent="0.35">
      <c r="A16" s="28"/>
      <c r="B16" s="42"/>
      <c r="C16" s="43"/>
      <c r="D16" s="44"/>
      <c r="E16" s="44"/>
      <c r="F16" s="44"/>
      <c r="G16" s="39"/>
      <c r="H16" s="39"/>
      <c r="I16" s="40">
        <f t="shared" si="0"/>
        <v>0</v>
      </c>
    </row>
    <row r="17" spans="1:9" ht="15.75" customHeight="1" x14ac:dyDescent="0.35">
      <c r="A17" s="28"/>
      <c r="B17" s="42"/>
      <c r="C17" s="43"/>
      <c r="D17" s="44"/>
      <c r="E17" s="44"/>
      <c r="F17" s="44"/>
      <c r="G17" s="39"/>
      <c r="H17" s="39"/>
      <c r="I17" s="40">
        <f t="shared" si="0"/>
        <v>0</v>
      </c>
    </row>
    <row r="18" spans="1:9" ht="15.75" customHeight="1" x14ac:dyDescent="0.35">
      <c r="A18" s="28"/>
      <c r="B18" s="42"/>
      <c r="C18" s="43"/>
      <c r="D18" s="44"/>
      <c r="E18" s="44"/>
      <c r="F18" s="44"/>
      <c r="G18" s="39"/>
      <c r="H18" s="39"/>
      <c r="I18" s="40">
        <f t="shared" si="0"/>
        <v>0</v>
      </c>
    </row>
    <row r="19" spans="1:9" ht="15.75" customHeight="1" x14ac:dyDescent="0.35">
      <c r="A19" s="28"/>
      <c r="B19" s="42"/>
      <c r="C19" s="43"/>
      <c r="D19" s="44"/>
      <c r="E19" s="44"/>
      <c r="F19" s="44"/>
      <c r="G19" s="39"/>
      <c r="H19" s="39"/>
      <c r="I19" s="40">
        <f t="shared" si="0"/>
        <v>0</v>
      </c>
    </row>
    <row r="20" spans="1:9" ht="15.75" customHeight="1" x14ac:dyDescent="0.35">
      <c r="A20" s="28"/>
      <c r="B20" s="42"/>
      <c r="C20" s="43"/>
      <c r="D20" s="44"/>
      <c r="E20" s="44"/>
      <c r="F20" s="44"/>
      <c r="G20" s="39"/>
      <c r="H20" s="39"/>
      <c r="I20" s="40">
        <f t="shared" si="0"/>
        <v>0</v>
      </c>
    </row>
    <row r="21" spans="1:9" ht="15.75" customHeight="1" x14ac:dyDescent="0.35">
      <c r="A21" s="28"/>
      <c r="B21" s="42"/>
      <c r="C21" s="43"/>
      <c r="D21" s="44"/>
      <c r="E21" s="44"/>
      <c r="F21" s="44"/>
      <c r="G21" s="39"/>
      <c r="H21" s="39"/>
      <c r="I21" s="40">
        <f t="shared" si="0"/>
        <v>0</v>
      </c>
    </row>
    <row r="22" spans="1:9" ht="15.75" customHeight="1" x14ac:dyDescent="0.35">
      <c r="A22" s="28"/>
      <c r="B22" s="42"/>
      <c r="C22" s="43"/>
      <c r="D22" s="44"/>
      <c r="E22" s="44"/>
      <c r="F22" s="44"/>
      <c r="G22" s="39"/>
      <c r="H22" s="39"/>
      <c r="I22" s="40">
        <f t="shared" si="0"/>
        <v>0</v>
      </c>
    </row>
    <row r="23" spans="1:9" ht="15.75" customHeight="1" x14ac:dyDescent="0.35">
      <c r="A23" s="28"/>
      <c r="B23" s="42"/>
      <c r="C23" s="43"/>
      <c r="D23" s="44"/>
      <c r="E23" s="44"/>
      <c r="F23" s="44"/>
      <c r="G23" s="39"/>
      <c r="H23" s="39"/>
      <c r="I23" s="40">
        <f t="shared" si="0"/>
        <v>0</v>
      </c>
    </row>
    <row r="24" spans="1:9" ht="15.75" customHeight="1" x14ac:dyDescent="0.35">
      <c r="A24" s="28"/>
      <c r="B24" s="42"/>
      <c r="C24" s="43"/>
      <c r="D24" s="44"/>
      <c r="E24" s="44"/>
      <c r="F24" s="44"/>
      <c r="G24" s="39"/>
      <c r="H24" s="39"/>
      <c r="I24" s="40">
        <f t="shared" si="0"/>
        <v>0</v>
      </c>
    </row>
    <row r="25" spans="1:9" ht="15.75" customHeight="1" x14ac:dyDescent="0.35">
      <c r="A25" s="28"/>
      <c r="B25" s="42"/>
      <c r="C25" s="43"/>
      <c r="D25" s="44"/>
      <c r="E25" s="44"/>
      <c r="F25" s="44"/>
      <c r="G25" s="39"/>
      <c r="H25" s="39"/>
      <c r="I25" s="40">
        <f t="shared" si="0"/>
        <v>0</v>
      </c>
    </row>
    <row r="26" spans="1:9" ht="15.75" customHeight="1" x14ac:dyDescent="0.35">
      <c r="A26" s="28"/>
      <c r="B26" s="42"/>
      <c r="C26" s="43"/>
      <c r="D26" s="44"/>
      <c r="E26" s="44"/>
      <c r="F26" s="44"/>
      <c r="G26" s="39"/>
      <c r="H26" s="39"/>
      <c r="I26" s="40">
        <f t="shared" si="0"/>
        <v>0</v>
      </c>
    </row>
    <row r="27" spans="1:9" ht="15.75" customHeight="1" x14ac:dyDescent="0.35">
      <c r="A27" s="28"/>
      <c r="B27" s="42"/>
      <c r="C27" s="43"/>
      <c r="D27" s="44"/>
      <c r="E27" s="44"/>
      <c r="F27" s="44"/>
      <c r="G27" s="39"/>
      <c r="H27" s="39"/>
      <c r="I27" s="40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38</v>
      </c>
      <c r="G30" s="3"/>
      <c r="H30" s="3"/>
    </row>
    <row r="31" spans="1:9" ht="15.75" customHeight="1" x14ac:dyDescent="0.35">
      <c r="A31" s="28" t="s">
        <v>32</v>
      </c>
      <c r="B31" s="97" t="s">
        <v>46</v>
      </c>
      <c r="C31" s="98"/>
      <c r="D31" s="98"/>
      <c r="E31" s="99"/>
      <c r="F31" s="38" t="s">
        <v>46</v>
      </c>
      <c r="G31" s="35"/>
      <c r="H31" s="35"/>
      <c r="I31" s="66" t="s">
        <v>46</v>
      </c>
    </row>
    <row r="32" spans="1:9" ht="15.75" customHeight="1" x14ac:dyDescent="0.35">
      <c r="A32" s="28"/>
      <c r="B32" s="38" t="s">
        <v>46</v>
      </c>
      <c r="C32" s="38" t="s">
        <v>46</v>
      </c>
      <c r="D32" s="35"/>
      <c r="E32" s="35"/>
      <c r="F32" s="35"/>
      <c r="G32" s="35"/>
      <c r="H32" s="35" t="s">
        <v>46</v>
      </c>
      <c r="I32" s="35"/>
    </row>
    <row r="33" spans="1:9" ht="15.75" customHeight="1" x14ac:dyDescent="0.35">
      <c r="A33" s="28"/>
      <c r="B33" s="38" t="s">
        <v>46</v>
      </c>
      <c r="C33" s="38" t="s">
        <v>46</v>
      </c>
      <c r="D33" s="35"/>
      <c r="E33" s="35"/>
      <c r="F33" s="35"/>
      <c r="G33" s="35"/>
      <c r="H33" s="35" t="s">
        <v>46</v>
      </c>
      <c r="I33" s="35"/>
    </row>
    <row r="34" spans="1:9" ht="15.75" customHeight="1" x14ac:dyDescent="0.35">
      <c r="A34" s="28"/>
      <c r="B34" s="38" t="s">
        <v>46</v>
      </c>
      <c r="C34" s="38" t="s">
        <v>46</v>
      </c>
      <c r="D34" s="35"/>
      <c r="E34" s="35"/>
      <c r="F34" s="35"/>
      <c r="G34" s="35"/>
      <c r="H34" s="35" t="s">
        <v>46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97" t="s">
        <v>46</v>
      </c>
      <c r="C36" s="98"/>
      <c r="D36" s="98"/>
      <c r="E36" s="99"/>
      <c r="F36" s="38" t="s">
        <v>46</v>
      </c>
      <c r="G36" s="35"/>
      <c r="H36" s="35"/>
      <c r="I36" s="66" t="s">
        <v>46</v>
      </c>
    </row>
    <row r="37" spans="1:9" ht="15.75" customHeight="1" x14ac:dyDescent="0.35">
      <c r="A37" s="35"/>
      <c r="B37" s="35" t="s">
        <v>46</v>
      </c>
      <c r="C37" s="35" t="s">
        <v>46</v>
      </c>
      <c r="D37" s="35"/>
      <c r="E37" s="35"/>
      <c r="F37" s="35"/>
      <c r="G37" s="35"/>
      <c r="H37" s="35" t="s">
        <v>46</v>
      </c>
      <c r="I37" s="35"/>
    </row>
    <row r="38" spans="1:9" ht="15.75" customHeight="1" x14ac:dyDescent="0.35">
      <c r="A38" s="35"/>
      <c r="B38" s="35" t="s">
        <v>46</v>
      </c>
      <c r="C38" s="35" t="s">
        <v>46</v>
      </c>
      <c r="D38" s="35"/>
      <c r="E38" s="35"/>
      <c r="F38" s="35"/>
      <c r="G38" s="35"/>
      <c r="H38" s="35" t="s">
        <v>46</v>
      </c>
      <c r="I38" s="35"/>
    </row>
    <row r="39" spans="1:9" ht="15.75" customHeight="1" x14ac:dyDescent="0.35">
      <c r="A39" s="35"/>
      <c r="B39" s="35" t="s">
        <v>46</v>
      </c>
      <c r="C39" s="35" t="s">
        <v>46</v>
      </c>
      <c r="D39" s="35"/>
      <c r="E39" s="35"/>
      <c r="F39" s="35"/>
      <c r="G39" s="35"/>
      <c r="H39" s="35" t="s">
        <v>46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97" t="s">
        <v>46</v>
      </c>
      <c r="C41" s="98"/>
      <c r="D41" s="98"/>
      <c r="E41" s="99"/>
      <c r="F41" s="38" t="s">
        <v>46</v>
      </c>
      <c r="G41" s="35"/>
      <c r="H41" s="35"/>
      <c r="I41" s="66" t="s">
        <v>46</v>
      </c>
    </row>
    <row r="42" spans="1:9" ht="15.75" customHeight="1" x14ac:dyDescent="0.35">
      <c r="A42" s="35"/>
      <c r="B42" s="35" t="s">
        <v>46</v>
      </c>
      <c r="C42" s="35" t="s">
        <v>46</v>
      </c>
      <c r="D42" s="35"/>
      <c r="E42" s="35"/>
      <c r="F42" s="35"/>
      <c r="G42" s="35"/>
      <c r="H42" s="35" t="s">
        <v>46</v>
      </c>
      <c r="I42" s="35"/>
    </row>
    <row r="43" spans="1:9" ht="15.75" customHeight="1" x14ac:dyDescent="0.35">
      <c r="A43" s="35"/>
      <c r="B43" s="35" t="s">
        <v>46</v>
      </c>
      <c r="C43" s="35" t="s">
        <v>46</v>
      </c>
      <c r="D43" s="35"/>
      <c r="E43" s="35"/>
      <c r="F43" s="35"/>
      <c r="G43" s="35"/>
      <c r="H43" s="35" t="s">
        <v>46</v>
      </c>
      <c r="I43" s="35"/>
    </row>
    <row r="44" spans="1:9" ht="15.75" customHeight="1" x14ac:dyDescent="0.35">
      <c r="A44" s="35"/>
      <c r="B44" s="35" t="s">
        <v>46</v>
      </c>
      <c r="C44" s="35" t="s">
        <v>46</v>
      </c>
      <c r="D44" s="35"/>
      <c r="E44" s="35"/>
      <c r="F44" s="35"/>
      <c r="G44" s="35"/>
      <c r="H44" s="35" t="s">
        <v>46</v>
      </c>
      <c r="I44" s="35"/>
    </row>
    <row r="45" spans="1:9" ht="15" customHeight="1" x14ac:dyDescent="0.35"/>
    <row r="46" spans="1:9" ht="15.75" customHeight="1" x14ac:dyDescent="0.35">
      <c r="A46" s="28" t="s">
        <v>80</v>
      </c>
      <c r="B46" s="97" t="s">
        <v>46</v>
      </c>
      <c r="C46" s="98"/>
      <c r="D46" s="98"/>
      <c r="E46" s="99"/>
      <c r="F46" s="38" t="s">
        <v>46</v>
      </c>
      <c r="G46" s="35"/>
      <c r="H46" s="35"/>
      <c r="I46" s="66" t="s">
        <v>46</v>
      </c>
    </row>
    <row r="47" spans="1:9" ht="15.75" customHeight="1" x14ac:dyDescent="0.35">
      <c r="A47" s="28"/>
      <c r="B47" s="38" t="s">
        <v>46</v>
      </c>
      <c r="C47" s="38" t="s">
        <v>46</v>
      </c>
      <c r="D47" s="35"/>
      <c r="E47" s="35"/>
      <c r="F47" s="35"/>
      <c r="G47" s="35"/>
      <c r="H47" s="35" t="s">
        <v>46</v>
      </c>
      <c r="I47" s="35"/>
    </row>
    <row r="48" spans="1:9" ht="15.75" customHeight="1" x14ac:dyDescent="0.35">
      <c r="A48" s="28"/>
      <c r="B48" s="38" t="s">
        <v>46</v>
      </c>
      <c r="C48" s="38" t="s">
        <v>46</v>
      </c>
      <c r="D48" s="35"/>
      <c r="E48" s="35"/>
      <c r="F48" s="35"/>
      <c r="G48" s="35"/>
      <c r="H48" s="35" t="s">
        <v>46</v>
      </c>
      <c r="I48" s="35"/>
    </row>
    <row r="49" spans="1:9" ht="15.75" customHeight="1" x14ac:dyDescent="0.35">
      <c r="A49" s="28"/>
      <c r="B49" s="38" t="s">
        <v>46</v>
      </c>
      <c r="C49" s="38" t="s">
        <v>46</v>
      </c>
      <c r="D49" s="35"/>
      <c r="E49" s="35"/>
      <c r="F49" s="35"/>
      <c r="G49" s="35"/>
      <c r="H49" s="35" t="s">
        <v>46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81</v>
      </c>
      <c r="B51" s="97" t="s">
        <v>46</v>
      </c>
      <c r="C51" s="98"/>
      <c r="D51" s="98"/>
      <c r="E51" s="99"/>
      <c r="F51" s="38" t="s">
        <v>46</v>
      </c>
      <c r="G51" s="35"/>
      <c r="H51" s="35"/>
      <c r="I51" s="66" t="s">
        <v>46</v>
      </c>
    </row>
    <row r="52" spans="1:9" ht="15.75" customHeight="1" x14ac:dyDescent="0.35">
      <c r="A52" s="35"/>
      <c r="B52" s="35" t="s">
        <v>46</v>
      </c>
      <c r="C52" s="35" t="s">
        <v>46</v>
      </c>
      <c r="D52" s="35"/>
      <c r="E52" s="35"/>
      <c r="F52" s="35"/>
      <c r="G52" s="35"/>
      <c r="H52" s="35" t="s">
        <v>46</v>
      </c>
      <c r="I52" s="35"/>
    </row>
    <row r="53" spans="1:9" ht="15.75" customHeight="1" x14ac:dyDescent="0.35">
      <c r="A53" s="35"/>
      <c r="B53" s="35" t="s">
        <v>46</v>
      </c>
      <c r="C53" s="35" t="s">
        <v>46</v>
      </c>
      <c r="D53" s="35"/>
      <c r="E53" s="35"/>
      <c r="F53" s="35"/>
      <c r="G53" s="35"/>
      <c r="H53" s="35" t="s">
        <v>46</v>
      </c>
      <c r="I53" s="35"/>
    </row>
    <row r="54" spans="1:9" ht="15.75" customHeight="1" x14ac:dyDescent="0.35">
      <c r="A54" s="35"/>
      <c r="B54" s="35" t="s">
        <v>46</v>
      </c>
      <c r="C54" s="35" t="s">
        <v>46</v>
      </c>
      <c r="D54" s="35"/>
      <c r="E54" s="35"/>
      <c r="F54" s="35"/>
      <c r="G54" s="35"/>
      <c r="H54" s="35" t="s">
        <v>46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82</v>
      </c>
      <c r="B56" s="97" t="s">
        <v>46</v>
      </c>
      <c r="C56" s="98"/>
      <c r="D56" s="98"/>
      <c r="E56" s="99"/>
      <c r="F56" s="38" t="s">
        <v>46</v>
      </c>
      <c r="G56" s="35"/>
      <c r="H56" s="35"/>
      <c r="I56" s="66" t="s">
        <v>46</v>
      </c>
    </row>
    <row r="57" spans="1:9" ht="15.75" customHeight="1" x14ac:dyDescent="0.35">
      <c r="A57" s="35"/>
      <c r="B57" s="35" t="s">
        <v>46</v>
      </c>
      <c r="C57" s="35" t="s">
        <v>46</v>
      </c>
      <c r="D57" s="35"/>
      <c r="E57" s="35"/>
      <c r="F57" s="35"/>
      <c r="G57" s="35"/>
      <c r="H57" s="35" t="s">
        <v>46</v>
      </c>
      <c r="I57" s="35"/>
    </row>
    <row r="58" spans="1:9" ht="15.75" customHeight="1" x14ac:dyDescent="0.35">
      <c r="A58" s="35"/>
      <c r="B58" s="35" t="s">
        <v>46</v>
      </c>
      <c r="C58" s="35" t="s">
        <v>46</v>
      </c>
      <c r="D58" s="35"/>
      <c r="E58" s="35"/>
      <c r="F58" s="35"/>
      <c r="G58" s="35"/>
      <c r="H58" s="35" t="s">
        <v>46</v>
      </c>
      <c r="I58" s="35"/>
    </row>
    <row r="59" spans="1:9" ht="15.75" customHeight="1" x14ac:dyDescent="0.35">
      <c r="A59" s="35"/>
      <c r="B59" s="35" t="s">
        <v>46</v>
      </c>
      <c r="C59" s="35" t="s">
        <v>46</v>
      </c>
      <c r="D59" s="35"/>
      <c r="E59" s="35"/>
      <c r="F59" s="35"/>
      <c r="G59" s="35"/>
      <c r="H59" s="35" t="s">
        <v>46</v>
      </c>
      <c r="I59" s="35"/>
    </row>
    <row r="60" spans="1:9" ht="15" customHeight="1" x14ac:dyDescent="0.35"/>
    <row r="61" spans="1:9" ht="15.75" customHeight="1" x14ac:dyDescent="0.35">
      <c r="A61" s="28" t="s">
        <v>83</v>
      </c>
      <c r="B61" s="97" t="s">
        <v>46</v>
      </c>
      <c r="C61" s="98"/>
      <c r="D61" s="98"/>
      <c r="E61" s="99"/>
      <c r="F61" s="38" t="s">
        <v>46</v>
      </c>
      <c r="G61" s="35"/>
      <c r="H61" s="35"/>
      <c r="I61" s="66" t="s">
        <v>46</v>
      </c>
    </row>
    <row r="62" spans="1:9" ht="15.75" customHeight="1" x14ac:dyDescent="0.35">
      <c r="A62" s="28"/>
      <c r="B62" s="38" t="s">
        <v>46</v>
      </c>
      <c r="C62" s="38" t="s">
        <v>46</v>
      </c>
      <c r="D62" s="35"/>
      <c r="E62" s="35"/>
      <c r="F62" s="35"/>
      <c r="G62" s="35"/>
      <c r="H62" s="35" t="s">
        <v>46</v>
      </c>
      <c r="I62" s="35"/>
    </row>
    <row r="63" spans="1:9" ht="15.75" customHeight="1" x14ac:dyDescent="0.35">
      <c r="A63" s="28"/>
      <c r="B63" s="38" t="s">
        <v>46</v>
      </c>
      <c r="C63" s="38" t="s">
        <v>46</v>
      </c>
      <c r="D63" s="35"/>
      <c r="E63" s="35"/>
      <c r="F63" s="35"/>
      <c r="G63" s="35"/>
      <c r="H63" s="35" t="s">
        <v>46</v>
      </c>
      <c r="I63" s="35"/>
    </row>
    <row r="64" spans="1:9" ht="15.75" customHeight="1" x14ac:dyDescent="0.35">
      <c r="A64" s="28"/>
      <c r="B64" s="38" t="s">
        <v>46</v>
      </c>
      <c r="C64" s="38" t="s">
        <v>46</v>
      </c>
      <c r="D64" s="35"/>
      <c r="E64" s="35"/>
      <c r="F64" s="35"/>
      <c r="G64" s="35"/>
      <c r="H64" s="35" t="s">
        <v>46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84</v>
      </c>
      <c r="B66" s="97" t="s">
        <v>46</v>
      </c>
      <c r="C66" s="98"/>
      <c r="D66" s="98"/>
      <c r="E66" s="99"/>
      <c r="F66" s="38" t="s">
        <v>46</v>
      </c>
      <c r="G66" s="35"/>
      <c r="H66" s="35"/>
      <c r="I66" s="66" t="s">
        <v>46</v>
      </c>
    </row>
    <row r="67" spans="1:9" ht="15.75" customHeight="1" x14ac:dyDescent="0.35">
      <c r="A67" s="35"/>
      <c r="B67" s="35" t="s">
        <v>46</v>
      </c>
      <c r="C67" s="35" t="s">
        <v>46</v>
      </c>
      <c r="D67" s="35"/>
      <c r="E67" s="35"/>
      <c r="F67" s="35"/>
      <c r="G67" s="35"/>
      <c r="H67" s="35" t="s">
        <v>46</v>
      </c>
      <c r="I67" s="35"/>
    </row>
    <row r="68" spans="1:9" ht="15.75" customHeight="1" x14ac:dyDescent="0.35">
      <c r="A68" s="35"/>
      <c r="B68" s="35" t="s">
        <v>46</v>
      </c>
      <c r="C68" s="35" t="s">
        <v>46</v>
      </c>
      <c r="D68" s="35"/>
      <c r="E68" s="35"/>
      <c r="F68" s="35"/>
      <c r="G68" s="35"/>
      <c r="H68" s="35" t="s">
        <v>46</v>
      </c>
      <c r="I68" s="35"/>
    </row>
    <row r="69" spans="1:9" ht="15.75" customHeight="1" x14ac:dyDescent="0.35">
      <c r="A69" s="35"/>
      <c r="B69" s="35" t="s">
        <v>46</v>
      </c>
      <c r="C69" s="35" t="s">
        <v>46</v>
      </c>
      <c r="D69" s="35"/>
      <c r="E69" s="35"/>
      <c r="F69" s="35"/>
      <c r="G69" s="35"/>
      <c r="H69" s="35" t="s">
        <v>46</v>
      </c>
      <c r="I69" s="35"/>
    </row>
    <row r="70" spans="1:9" x14ac:dyDescent="0.35">
      <c r="G70" s="3"/>
      <c r="H70" s="3"/>
    </row>
    <row r="71" spans="1:9" ht="15.75" customHeight="1" x14ac:dyDescent="0.35">
      <c r="A71" s="28" t="s">
        <v>85</v>
      </c>
      <c r="B71" s="97" t="s">
        <v>46</v>
      </c>
      <c r="C71" s="98"/>
      <c r="D71" s="98"/>
      <c r="E71" s="99"/>
      <c r="F71" s="38" t="s">
        <v>46</v>
      </c>
      <c r="G71" s="35"/>
      <c r="H71" s="35"/>
      <c r="I71" s="66" t="s">
        <v>46</v>
      </c>
    </row>
    <row r="72" spans="1:9" ht="15.75" customHeight="1" x14ac:dyDescent="0.35">
      <c r="A72" s="35"/>
      <c r="B72" s="35" t="s">
        <v>46</v>
      </c>
      <c r="C72" s="35" t="s">
        <v>46</v>
      </c>
      <c r="D72" s="35"/>
      <c r="E72" s="35"/>
      <c r="F72" s="35"/>
      <c r="G72" s="35"/>
      <c r="H72" s="35" t="s">
        <v>46</v>
      </c>
      <c r="I72" s="35"/>
    </row>
    <row r="73" spans="1:9" ht="15.75" customHeight="1" x14ac:dyDescent="0.35">
      <c r="A73" s="35"/>
      <c r="B73" s="35" t="s">
        <v>46</v>
      </c>
      <c r="C73" s="35" t="s">
        <v>46</v>
      </c>
      <c r="D73" s="35"/>
      <c r="E73" s="35"/>
      <c r="F73" s="35"/>
      <c r="G73" s="35"/>
      <c r="H73" s="35" t="s">
        <v>46</v>
      </c>
      <c r="I73" s="35"/>
    </row>
    <row r="74" spans="1:9" ht="15.75" customHeight="1" x14ac:dyDescent="0.35">
      <c r="A74" s="35"/>
      <c r="B74" s="35" t="s">
        <v>46</v>
      </c>
      <c r="C74" s="35" t="s">
        <v>46</v>
      </c>
      <c r="D74" s="35"/>
      <c r="E74" s="35"/>
      <c r="F74" s="35"/>
      <c r="G74" s="35"/>
      <c r="H74" s="35" t="s">
        <v>46</v>
      </c>
      <c r="I74" s="35"/>
    </row>
    <row r="75" spans="1:9" ht="15" customHeight="1" x14ac:dyDescent="0.35"/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J60"/>
  <sheetViews>
    <sheetView view="pageBreakPreview" zoomScale="110" zoomScaleNormal="73" zoomScaleSheetLayoutView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17" sqref="I17:I19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1.265625" style="3" customWidth="1"/>
    <col min="5" max="5" width="100.265625" style="3" customWidth="1"/>
    <col min="6" max="6" width="16.1328125" style="3" customWidth="1"/>
    <col min="7" max="8" width="6.73046875" style="5" customWidth="1"/>
    <col min="9" max="10" width="6.86328125" style="3" customWidth="1"/>
    <col min="11" max="16384" width="9.1328125" style="3"/>
  </cols>
  <sheetData>
    <row r="1" spans="1:10" ht="24.75" customHeight="1" x14ac:dyDescent="0.35">
      <c r="A1" s="12" t="s">
        <v>53</v>
      </c>
      <c r="C1" s="4"/>
      <c r="G1" s="9"/>
      <c r="H1" s="9"/>
      <c r="I1" s="2"/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10" x14ac:dyDescent="0.4">
      <c r="A3" s="28">
        <v>1</v>
      </c>
      <c r="B3" s="77" t="s">
        <v>202</v>
      </c>
      <c r="C3" s="32">
        <v>2009</v>
      </c>
      <c r="D3" s="34" t="s">
        <v>130</v>
      </c>
      <c r="E3" s="46" t="s">
        <v>132</v>
      </c>
      <c r="F3" s="34" t="s">
        <v>134</v>
      </c>
      <c r="G3" s="29">
        <v>98</v>
      </c>
      <c r="H3" s="29">
        <v>94</v>
      </c>
      <c r="I3" s="30">
        <f t="shared" ref="I3:I11" si="0">SUM(G3:H3)</f>
        <v>192</v>
      </c>
    </row>
    <row r="4" spans="1:10" x14ac:dyDescent="0.4">
      <c r="A4" s="28">
        <v>2</v>
      </c>
      <c r="B4" s="77" t="s">
        <v>197</v>
      </c>
      <c r="C4" s="32">
        <v>2009</v>
      </c>
      <c r="D4" s="34" t="s">
        <v>130</v>
      </c>
      <c r="E4" s="46" t="s">
        <v>204</v>
      </c>
      <c r="F4" s="34" t="s">
        <v>134</v>
      </c>
      <c r="G4" s="29">
        <v>98</v>
      </c>
      <c r="H4" s="29">
        <v>92</v>
      </c>
      <c r="I4" s="30">
        <f t="shared" si="0"/>
        <v>190</v>
      </c>
      <c r="J4" s="3">
        <v>8</v>
      </c>
    </row>
    <row r="5" spans="1:10" x14ac:dyDescent="0.4">
      <c r="A5" s="28">
        <v>3</v>
      </c>
      <c r="B5" s="77" t="s">
        <v>198</v>
      </c>
      <c r="C5" s="32">
        <v>2010</v>
      </c>
      <c r="D5" s="34" t="s">
        <v>130</v>
      </c>
      <c r="E5" s="46" t="s">
        <v>180</v>
      </c>
      <c r="F5" s="34" t="s">
        <v>134</v>
      </c>
      <c r="G5" s="29">
        <v>94</v>
      </c>
      <c r="H5" s="29">
        <v>91</v>
      </c>
      <c r="I5" s="30">
        <f t="shared" si="0"/>
        <v>185</v>
      </c>
      <c r="J5" s="3">
        <v>6</v>
      </c>
    </row>
    <row r="6" spans="1:10" x14ac:dyDescent="0.35">
      <c r="A6" s="28">
        <v>4</v>
      </c>
      <c r="B6" s="46" t="s">
        <v>199</v>
      </c>
      <c r="C6" s="32">
        <v>2011</v>
      </c>
      <c r="D6" s="34" t="s">
        <v>130</v>
      </c>
      <c r="E6" s="46" t="s">
        <v>180</v>
      </c>
      <c r="F6" s="34" t="s">
        <v>134</v>
      </c>
      <c r="G6" s="29">
        <v>91</v>
      </c>
      <c r="H6" s="29">
        <v>94</v>
      </c>
      <c r="I6" s="30">
        <f t="shared" si="0"/>
        <v>185</v>
      </c>
      <c r="J6" s="3">
        <v>2</v>
      </c>
    </row>
    <row r="7" spans="1:10" x14ac:dyDescent="0.35">
      <c r="A7" s="28">
        <v>5</v>
      </c>
      <c r="B7" s="46" t="s">
        <v>195</v>
      </c>
      <c r="C7" s="32">
        <v>2009</v>
      </c>
      <c r="D7" s="34" t="s">
        <v>130</v>
      </c>
      <c r="E7" s="46" t="s">
        <v>204</v>
      </c>
      <c r="F7" s="34" t="s">
        <v>134</v>
      </c>
      <c r="G7" s="29">
        <v>91</v>
      </c>
      <c r="H7" s="29">
        <v>91</v>
      </c>
      <c r="I7" s="30">
        <f t="shared" si="0"/>
        <v>182</v>
      </c>
      <c r="J7" s="3">
        <v>3</v>
      </c>
    </row>
    <row r="8" spans="1:10" x14ac:dyDescent="0.35">
      <c r="A8" s="41">
        <v>6</v>
      </c>
      <c r="B8" s="46" t="s">
        <v>196</v>
      </c>
      <c r="C8" s="32">
        <v>2009</v>
      </c>
      <c r="D8" s="34" t="s">
        <v>130</v>
      </c>
      <c r="E8" s="46" t="s">
        <v>204</v>
      </c>
      <c r="F8" s="34" t="s">
        <v>134</v>
      </c>
      <c r="G8" s="29">
        <v>91</v>
      </c>
      <c r="H8" s="29">
        <v>89</v>
      </c>
      <c r="I8" s="30">
        <f t="shared" si="0"/>
        <v>180</v>
      </c>
      <c r="J8" s="3">
        <v>1</v>
      </c>
    </row>
    <row r="9" spans="1:10" x14ac:dyDescent="0.35">
      <c r="A9" s="28">
        <v>7</v>
      </c>
      <c r="B9" s="46" t="s">
        <v>200</v>
      </c>
      <c r="C9" s="32">
        <v>2012</v>
      </c>
      <c r="D9" s="34" t="s">
        <v>130</v>
      </c>
      <c r="E9" s="46" t="s">
        <v>205</v>
      </c>
      <c r="F9" s="34" t="s">
        <v>134</v>
      </c>
      <c r="G9" s="29">
        <v>87</v>
      </c>
      <c r="H9" s="29">
        <v>86</v>
      </c>
      <c r="I9" s="30">
        <f t="shared" si="0"/>
        <v>173</v>
      </c>
      <c r="J9" s="3">
        <v>1</v>
      </c>
    </row>
    <row r="10" spans="1:10" x14ac:dyDescent="0.35">
      <c r="A10" s="28">
        <v>8</v>
      </c>
      <c r="B10" s="46" t="s">
        <v>201</v>
      </c>
      <c r="C10" s="32">
        <v>2013</v>
      </c>
      <c r="D10" s="34" t="s">
        <v>130</v>
      </c>
      <c r="E10" s="46" t="s">
        <v>206</v>
      </c>
      <c r="F10" s="34" t="s">
        <v>134</v>
      </c>
      <c r="G10" s="29">
        <v>78</v>
      </c>
      <c r="H10" s="29">
        <v>85</v>
      </c>
      <c r="I10" s="30">
        <f t="shared" si="0"/>
        <v>163</v>
      </c>
      <c r="J10" s="3">
        <v>4</v>
      </c>
    </row>
    <row r="11" spans="1:10" x14ac:dyDescent="0.35">
      <c r="A11" s="28">
        <v>9</v>
      </c>
      <c r="B11" s="46" t="s">
        <v>203</v>
      </c>
      <c r="C11" s="32">
        <v>2009</v>
      </c>
      <c r="D11" s="34" t="s">
        <v>130</v>
      </c>
      <c r="E11" s="46" t="s">
        <v>207</v>
      </c>
      <c r="F11" s="34" t="s">
        <v>134</v>
      </c>
      <c r="G11" s="29" t="s">
        <v>46</v>
      </c>
      <c r="H11" s="29" t="s">
        <v>46</v>
      </c>
      <c r="I11" s="30">
        <f t="shared" si="0"/>
        <v>0</v>
      </c>
    </row>
    <row r="12" spans="1:10" x14ac:dyDescent="0.35">
      <c r="A12" s="28">
        <v>10</v>
      </c>
      <c r="B12" s="42"/>
      <c r="C12" s="43"/>
      <c r="D12" s="44"/>
      <c r="E12" s="44"/>
      <c r="F12" s="44"/>
      <c r="G12" s="39"/>
      <c r="H12" s="39"/>
      <c r="I12" s="40">
        <f t="shared" ref="I12" si="1">SUM(G12:H12)</f>
        <v>0</v>
      </c>
    </row>
    <row r="13" spans="1:10" ht="15" customHeight="1" x14ac:dyDescent="0.35">
      <c r="G13" s="3"/>
      <c r="H13" s="3"/>
    </row>
    <row r="14" spans="1:10" ht="15" customHeight="1" x14ac:dyDescent="0.35">
      <c r="G14" s="3"/>
      <c r="H14" s="3"/>
    </row>
    <row r="15" spans="1:10" ht="15.75" customHeight="1" x14ac:dyDescent="0.35">
      <c r="B15" s="2" t="s">
        <v>38</v>
      </c>
      <c r="G15" s="3"/>
      <c r="H15" s="3"/>
    </row>
    <row r="16" spans="1:10" ht="15.75" customHeight="1" x14ac:dyDescent="0.4">
      <c r="A16" s="28" t="s">
        <v>32</v>
      </c>
      <c r="B16" s="77" t="s">
        <v>204</v>
      </c>
      <c r="C16" s="76"/>
      <c r="D16" s="66"/>
      <c r="E16" s="66"/>
      <c r="F16" s="76" t="s">
        <v>134</v>
      </c>
      <c r="G16" s="35"/>
      <c r="H16" s="35"/>
      <c r="I16" s="66">
        <f>SUM(I17:I19)</f>
        <v>552</v>
      </c>
    </row>
    <row r="17" spans="1:9" ht="15.75" customHeight="1" x14ac:dyDescent="0.4">
      <c r="A17" s="28"/>
      <c r="B17" s="77" t="s">
        <v>197</v>
      </c>
      <c r="C17" s="32">
        <v>2009</v>
      </c>
      <c r="D17" s="34" t="s">
        <v>130</v>
      </c>
      <c r="E17" s="46" t="s">
        <v>204</v>
      </c>
      <c r="F17" s="34" t="s">
        <v>134</v>
      </c>
      <c r="G17" s="29">
        <v>98</v>
      </c>
      <c r="H17" s="29">
        <v>92</v>
      </c>
      <c r="I17" s="30">
        <f>SUM(G17:H17)</f>
        <v>190</v>
      </c>
    </row>
    <row r="18" spans="1:9" ht="15.75" customHeight="1" x14ac:dyDescent="0.35">
      <c r="A18" s="28"/>
      <c r="B18" s="46" t="s">
        <v>195</v>
      </c>
      <c r="C18" s="32">
        <v>2009</v>
      </c>
      <c r="D18" s="34" t="s">
        <v>130</v>
      </c>
      <c r="E18" s="46" t="s">
        <v>204</v>
      </c>
      <c r="F18" s="34" t="s">
        <v>134</v>
      </c>
      <c r="G18" s="29">
        <v>91</v>
      </c>
      <c r="H18" s="29">
        <v>91</v>
      </c>
      <c r="I18" s="30">
        <f>SUM(G18:H18)</f>
        <v>182</v>
      </c>
    </row>
    <row r="19" spans="1:9" ht="15.75" customHeight="1" x14ac:dyDescent="0.35">
      <c r="A19" s="28"/>
      <c r="B19" s="46" t="s">
        <v>196</v>
      </c>
      <c r="C19" s="32">
        <v>2009</v>
      </c>
      <c r="D19" s="34" t="s">
        <v>130</v>
      </c>
      <c r="E19" s="46" t="s">
        <v>204</v>
      </c>
      <c r="F19" s="34" t="s">
        <v>134</v>
      </c>
      <c r="G19" s="29">
        <v>91</v>
      </c>
      <c r="H19" s="29">
        <v>89</v>
      </c>
      <c r="I19" s="30">
        <f>SUM(G19:H19)</f>
        <v>180</v>
      </c>
    </row>
    <row r="20" spans="1:9" ht="15" customHeight="1" x14ac:dyDescent="0.35">
      <c r="A20" s="4"/>
      <c r="G20" s="3"/>
      <c r="H20" s="3"/>
    </row>
    <row r="21" spans="1:9" ht="15.75" customHeight="1" x14ac:dyDescent="0.35">
      <c r="A21" s="28" t="s">
        <v>33</v>
      </c>
      <c r="B21" s="38" t="s">
        <v>46</v>
      </c>
      <c r="C21" s="35"/>
      <c r="D21" s="35"/>
      <c r="E21" s="35"/>
      <c r="F21" s="38" t="s">
        <v>46</v>
      </c>
      <c r="G21" s="35"/>
      <c r="H21" s="35"/>
      <c r="I21" s="66" t="s">
        <v>46</v>
      </c>
    </row>
    <row r="22" spans="1:9" ht="15.75" customHeight="1" x14ac:dyDescent="0.35">
      <c r="A22" s="35"/>
      <c r="B22" s="35" t="s">
        <v>46</v>
      </c>
      <c r="C22" s="35" t="s">
        <v>46</v>
      </c>
      <c r="D22" s="35"/>
      <c r="E22" s="35"/>
      <c r="F22" s="35"/>
      <c r="G22" s="35"/>
      <c r="H22" s="35" t="s">
        <v>46</v>
      </c>
      <c r="I22" s="35"/>
    </row>
    <row r="23" spans="1:9" ht="15.75" customHeight="1" x14ac:dyDescent="0.35">
      <c r="A23" s="35"/>
      <c r="B23" s="35" t="s">
        <v>46</v>
      </c>
      <c r="C23" s="35" t="s">
        <v>46</v>
      </c>
      <c r="D23" s="35"/>
      <c r="E23" s="35"/>
      <c r="F23" s="35"/>
      <c r="G23" s="35"/>
      <c r="H23" s="35" t="s">
        <v>46</v>
      </c>
      <c r="I23" s="35"/>
    </row>
    <row r="24" spans="1:9" ht="15.75" customHeight="1" x14ac:dyDescent="0.35">
      <c r="A24" s="35"/>
      <c r="B24" s="35" t="s">
        <v>46</v>
      </c>
      <c r="C24" s="35" t="s">
        <v>46</v>
      </c>
      <c r="D24" s="35"/>
      <c r="E24" s="35"/>
      <c r="F24" s="35"/>
      <c r="G24" s="35"/>
      <c r="H24" s="35" t="s">
        <v>46</v>
      </c>
      <c r="I24" s="35"/>
    </row>
    <row r="25" spans="1:9" ht="15" customHeight="1" x14ac:dyDescent="0.35">
      <c r="G25" s="3"/>
      <c r="H25" s="3"/>
    </row>
    <row r="26" spans="1:9" ht="15.75" customHeight="1" x14ac:dyDescent="0.35">
      <c r="A26" s="28" t="s">
        <v>34</v>
      </c>
      <c r="B26" s="38" t="s">
        <v>46</v>
      </c>
      <c r="C26" s="35"/>
      <c r="D26" s="35"/>
      <c r="E26" s="35"/>
      <c r="F26" s="38" t="s">
        <v>46</v>
      </c>
      <c r="G26" s="35"/>
      <c r="H26" s="35"/>
      <c r="I26" s="66" t="s">
        <v>46</v>
      </c>
    </row>
    <row r="27" spans="1:9" ht="15.75" customHeight="1" x14ac:dyDescent="0.35">
      <c r="A27" s="35"/>
      <c r="B27" s="35" t="s">
        <v>46</v>
      </c>
      <c r="C27" s="35" t="s">
        <v>46</v>
      </c>
      <c r="D27" s="35"/>
      <c r="E27" s="35"/>
      <c r="F27" s="35"/>
      <c r="G27" s="35"/>
      <c r="H27" s="35" t="s">
        <v>46</v>
      </c>
      <c r="I27" s="35"/>
    </row>
    <row r="28" spans="1:9" ht="15.75" customHeight="1" x14ac:dyDescent="0.35">
      <c r="A28" s="35"/>
      <c r="B28" s="35" t="s">
        <v>46</v>
      </c>
      <c r="C28" s="35" t="s">
        <v>46</v>
      </c>
      <c r="D28" s="35"/>
      <c r="E28" s="35"/>
      <c r="F28" s="35"/>
      <c r="G28" s="35"/>
      <c r="H28" s="35" t="s">
        <v>46</v>
      </c>
      <c r="I28" s="35"/>
    </row>
    <row r="29" spans="1:9" ht="15.75" customHeight="1" x14ac:dyDescent="0.35">
      <c r="A29" s="35"/>
      <c r="B29" s="35" t="s">
        <v>46</v>
      </c>
      <c r="C29" s="35" t="s">
        <v>46</v>
      </c>
      <c r="D29" s="35"/>
      <c r="E29" s="35"/>
      <c r="F29" s="35"/>
      <c r="G29" s="35"/>
      <c r="H29" s="35" t="s">
        <v>46</v>
      </c>
      <c r="I29" s="35"/>
    </row>
    <row r="30" spans="1:9" ht="15" customHeight="1" x14ac:dyDescent="0.35"/>
    <row r="31" spans="1:9" ht="15.75" customHeight="1" x14ac:dyDescent="0.35">
      <c r="A31" s="28" t="s">
        <v>80</v>
      </c>
      <c r="B31" s="38" t="s">
        <v>46</v>
      </c>
      <c r="C31" s="38"/>
      <c r="D31" s="35"/>
      <c r="E31" s="35"/>
      <c r="F31" s="38" t="s">
        <v>46</v>
      </c>
      <c r="G31" s="35"/>
      <c r="H31" s="35"/>
      <c r="I31" s="66" t="s">
        <v>46</v>
      </c>
    </row>
    <row r="32" spans="1:9" ht="15.75" customHeight="1" x14ac:dyDescent="0.35">
      <c r="A32" s="28"/>
      <c r="B32" s="38" t="s">
        <v>46</v>
      </c>
      <c r="C32" s="38" t="s">
        <v>46</v>
      </c>
      <c r="D32" s="35"/>
      <c r="E32" s="35"/>
      <c r="F32" s="35"/>
      <c r="G32" s="35"/>
      <c r="H32" s="35" t="s">
        <v>46</v>
      </c>
      <c r="I32" s="35"/>
    </row>
    <row r="33" spans="1:9" ht="15.75" customHeight="1" x14ac:dyDescent="0.35">
      <c r="A33" s="28"/>
      <c r="B33" s="38" t="s">
        <v>46</v>
      </c>
      <c r="C33" s="38" t="s">
        <v>46</v>
      </c>
      <c r="D33" s="35"/>
      <c r="E33" s="35"/>
      <c r="F33" s="35"/>
      <c r="G33" s="35"/>
      <c r="H33" s="35" t="s">
        <v>46</v>
      </c>
      <c r="I33" s="35"/>
    </row>
    <row r="34" spans="1:9" ht="15.75" customHeight="1" x14ac:dyDescent="0.35">
      <c r="A34" s="28"/>
      <c r="B34" s="38" t="s">
        <v>46</v>
      </c>
      <c r="C34" s="38" t="s">
        <v>46</v>
      </c>
      <c r="D34" s="35"/>
      <c r="E34" s="35"/>
      <c r="F34" s="35"/>
      <c r="G34" s="35"/>
      <c r="H34" s="35" t="s">
        <v>46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81</v>
      </c>
      <c r="B36" s="38" t="s">
        <v>46</v>
      </c>
      <c r="C36" s="35"/>
      <c r="D36" s="35"/>
      <c r="E36" s="35"/>
      <c r="F36" s="38" t="s">
        <v>46</v>
      </c>
      <c r="G36" s="35"/>
      <c r="H36" s="35"/>
      <c r="I36" s="66" t="s">
        <v>46</v>
      </c>
    </row>
    <row r="37" spans="1:9" ht="15.75" customHeight="1" x14ac:dyDescent="0.35">
      <c r="A37" s="35"/>
      <c r="B37" s="35" t="s">
        <v>46</v>
      </c>
      <c r="C37" s="35" t="s">
        <v>46</v>
      </c>
      <c r="D37" s="35"/>
      <c r="E37" s="35"/>
      <c r="F37" s="35"/>
      <c r="G37" s="35"/>
      <c r="H37" s="35" t="s">
        <v>46</v>
      </c>
      <c r="I37" s="35"/>
    </row>
    <row r="38" spans="1:9" ht="15.75" customHeight="1" x14ac:dyDescent="0.35">
      <c r="A38" s="35"/>
      <c r="B38" s="35" t="s">
        <v>46</v>
      </c>
      <c r="C38" s="35" t="s">
        <v>46</v>
      </c>
      <c r="D38" s="35"/>
      <c r="E38" s="35"/>
      <c r="F38" s="35"/>
      <c r="G38" s="35"/>
      <c r="H38" s="35" t="s">
        <v>46</v>
      </c>
      <c r="I38" s="35"/>
    </row>
    <row r="39" spans="1:9" ht="15.75" customHeight="1" x14ac:dyDescent="0.35">
      <c r="A39" s="35"/>
      <c r="B39" s="35" t="s">
        <v>46</v>
      </c>
      <c r="C39" s="35" t="s">
        <v>46</v>
      </c>
      <c r="D39" s="35"/>
      <c r="E39" s="35"/>
      <c r="F39" s="35"/>
      <c r="G39" s="35"/>
      <c r="H39" s="35" t="s">
        <v>46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82</v>
      </c>
      <c r="B41" s="38" t="s">
        <v>46</v>
      </c>
      <c r="C41" s="35"/>
      <c r="D41" s="35"/>
      <c r="E41" s="35"/>
      <c r="F41" s="38" t="s">
        <v>46</v>
      </c>
      <c r="G41" s="35"/>
      <c r="H41" s="35"/>
      <c r="I41" s="66" t="s">
        <v>46</v>
      </c>
    </row>
    <row r="42" spans="1:9" ht="15.75" customHeight="1" x14ac:dyDescent="0.35">
      <c r="A42" s="35"/>
      <c r="B42" s="35" t="s">
        <v>46</v>
      </c>
      <c r="C42" s="35" t="s">
        <v>46</v>
      </c>
      <c r="D42" s="35"/>
      <c r="E42" s="35"/>
      <c r="F42" s="35"/>
      <c r="G42" s="35"/>
      <c r="H42" s="35" t="s">
        <v>46</v>
      </c>
      <c r="I42" s="35"/>
    </row>
    <row r="43" spans="1:9" ht="15.75" customHeight="1" x14ac:dyDescent="0.35">
      <c r="A43" s="35"/>
      <c r="B43" s="35" t="s">
        <v>46</v>
      </c>
      <c r="C43" s="35" t="s">
        <v>46</v>
      </c>
      <c r="D43" s="35"/>
      <c r="E43" s="35"/>
      <c r="F43" s="35"/>
      <c r="G43" s="35"/>
      <c r="H43" s="35" t="s">
        <v>46</v>
      </c>
      <c r="I43" s="35"/>
    </row>
    <row r="44" spans="1:9" ht="15.75" customHeight="1" x14ac:dyDescent="0.35">
      <c r="A44" s="35"/>
      <c r="B44" s="35" t="s">
        <v>46</v>
      </c>
      <c r="C44" s="35" t="s">
        <v>46</v>
      </c>
      <c r="D44" s="35"/>
      <c r="E44" s="35"/>
      <c r="F44" s="35"/>
      <c r="G44" s="35"/>
      <c r="H44" s="35" t="s">
        <v>46</v>
      </c>
      <c r="I44" s="35"/>
    </row>
    <row r="45" spans="1:9" ht="15" customHeight="1" x14ac:dyDescent="0.35"/>
    <row r="46" spans="1:9" ht="15.75" customHeight="1" x14ac:dyDescent="0.35">
      <c r="A46" s="28" t="s">
        <v>83</v>
      </c>
      <c r="B46" s="38" t="s">
        <v>46</v>
      </c>
      <c r="C46" s="38"/>
      <c r="D46" s="35"/>
      <c r="E46" s="35"/>
      <c r="F46" s="38" t="s">
        <v>46</v>
      </c>
      <c r="G46" s="35"/>
      <c r="H46" s="35"/>
      <c r="I46" s="66" t="s">
        <v>46</v>
      </c>
    </row>
    <row r="47" spans="1:9" ht="15.75" customHeight="1" x14ac:dyDescent="0.35">
      <c r="A47" s="28"/>
      <c r="B47" s="38" t="s">
        <v>46</v>
      </c>
      <c r="C47" s="38" t="s">
        <v>46</v>
      </c>
      <c r="D47" s="35"/>
      <c r="E47" s="35"/>
      <c r="F47" s="35"/>
      <c r="G47" s="35"/>
      <c r="H47" s="35" t="s">
        <v>46</v>
      </c>
      <c r="I47" s="35"/>
    </row>
    <row r="48" spans="1:9" ht="15.75" customHeight="1" x14ac:dyDescent="0.35">
      <c r="A48" s="28"/>
      <c r="B48" s="38" t="s">
        <v>46</v>
      </c>
      <c r="C48" s="38" t="s">
        <v>46</v>
      </c>
      <c r="D48" s="35"/>
      <c r="E48" s="35"/>
      <c r="F48" s="35"/>
      <c r="G48" s="35"/>
      <c r="H48" s="35" t="s">
        <v>46</v>
      </c>
      <c r="I48" s="35"/>
    </row>
    <row r="49" spans="1:9" ht="15.75" customHeight="1" x14ac:dyDescent="0.35">
      <c r="A49" s="28"/>
      <c r="B49" s="38" t="s">
        <v>46</v>
      </c>
      <c r="C49" s="38" t="s">
        <v>46</v>
      </c>
      <c r="D49" s="35"/>
      <c r="E49" s="35"/>
      <c r="F49" s="35"/>
      <c r="G49" s="35"/>
      <c r="H49" s="35" t="s">
        <v>46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84</v>
      </c>
      <c r="B51" s="38" t="s">
        <v>46</v>
      </c>
      <c r="C51" s="35"/>
      <c r="D51" s="35"/>
      <c r="E51" s="35"/>
      <c r="F51" s="38" t="s">
        <v>46</v>
      </c>
      <c r="G51" s="35"/>
      <c r="H51" s="35"/>
      <c r="I51" s="66" t="s">
        <v>46</v>
      </c>
    </row>
    <row r="52" spans="1:9" ht="15.75" customHeight="1" x14ac:dyDescent="0.35">
      <c r="A52" s="35"/>
      <c r="B52" s="35" t="s">
        <v>46</v>
      </c>
      <c r="C52" s="35" t="s">
        <v>46</v>
      </c>
      <c r="D52" s="35"/>
      <c r="E52" s="35"/>
      <c r="F52" s="35"/>
      <c r="G52" s="35"/>
      <c r="H52" s="35" t="s">
        <v>46</v>
      </c>
      <c r="I52" s="35"/>
    </row>
    <row r="53" spans="1:9" ht="15.75" customHeight="1" x14ac:dyDescent="0.35">
      <c r="A53" s="35"/>
      <c r="B53" s="35" t="s">
        <v>46</v>
      </c>
      <c r="C53" s="35" t="s">
        <v>46</v>
      </c>
      <c r="D53" s="35"/>
      <c r="E53" s="35"/>
      <c r="F53" s="35"/>
      <c r="G53" s="35"/>
      <c r="H53" s="35" t="s">
        <v>46</v>
      </c>
      <c r="I53" s="35"/>
    </row>
    <row r="54" spans="1:9" ht="15.75" customHeight="1" x14ac:dyDescent="0.35">
      <c r="A54" s="35"/>
      <c r="B54" s="35" t="s">
        <v>46</v>
      </c>
      <c r="C54" s="35" t="s">
        <v>46</v>
      </c>
      <c r="D54" s="35"/>
      <c r="E54" s="35"/>
      <c r="F54" s="35"/>
      <c r="G54" s="35"/>
      <c r="H54" s="35" t="s">
        <v>46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85</v>
      </c>
      <c r="B56" s="38" t="s">
        <v>46</v>
      </c>
      <c r="C56" s="35"/>
      <c r="D56" s="35"/>
      <c r="E56" s="35"/>
      <c r="F56" s="38" t="s">
        <v>46</v>
      </c>
      <c r="G56" s="35"/>
      <c r="H56" s="35"/>
      <c r="I56" s="66" t="s">
        <v>46</v>
      </c>
    </row>
    <row r="57" spans="1:9" ht="15.75" customHeight="1" x14ac:dyDescent="0.35">
      <c r="A57" s="35"/>
      <c r="B57" s="35" t="s">
        <v>46</v>
      </c>
      <c r="C57" s="35" t="s">
        <v>46</v>
      </c>
      <c r="D57" s="35"/>
      <c r="E57" s="35"/>
      <c r="F57" s="35"/>
      <c r="G57" s="35"/>
      <c r="H57" s="35" t="s">
        <v>46</v>
      </c>
      <c r="I57" s="35"/>
    </row>
    <row r="58" spans="1:9" ht="15.75" customHeight="1" x14ac:dyDescent="0.35">
      <c r="A58" s="35"/>
      <c r="B58" s="35" t="s">
        <v>46</v>
      </c>
      <c r="C58" s="35" t="s">
        <v>46</v>
      </c>
      <c r="D58" s="35"/>
      <c r="E58" s="35"/>
      <c r="F58" s="35"/>
      <c r="G58" s="35"/>
      <c r="H58" s="35" t="s">
        <v>46</v>
      </c>
      <c r="I58" s="35"/>
    </row>
    <row r="59" spans="1:9" ht="15.75" customHeight="1" x14ac:dyDescent="0.35">
      <c r="A59" s="35"/>
      <c r="B59" s="35" t="s">
        <v>46</v>
      </c>
      <c r="C59" s="35" t="s">
        <v>46</v>
      </c>
      <c r="D59" s="35"/>
      <c r="E59" s="35"/>
      <c r="F59" s="35"/>
      <c r="G59" s="35"/>
      <c r="H59" s="35" t="s">
        <v>46</v>
      </c>
      <c r="I59" s="35"/>
    </row>
    <row r="60" spans="1:9" ht="15" customHeight="1" x14ac:dyDescent="0.35"/>
  </sheetData>
  <sortState xmlns:xlrd2="http://schemas.microsoft.com/office/spreadsheetml/2017/richdata2" ref="B3:J11">
    <sortCondition descending="1" ref="I3:I11"/>
    <sortCondition descending="1" ref="J3:J11"/>
  </sortState>
  <conditionalFormatting sqref="I3:I12">
    <cfRule type="cellIs" dxfId="50" priority="3" operator="lessThanOrEqual">
      <formula>0</formula>
    </cfRule>
  </conditionalFormatting>
  <conditionalFormatting sqref="I17:I19">
    <cfRule type="cellIs" dxfId="4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30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  <pageSetUpPr fitToPage="1"/>
  </sheetPr>
  <dimension ref="A1:J104"/>
  <sheetViews>
    <sheetView view="pageBreakPreview" zoomScale="120" zoomScaleNormal="73" zoomScaleSheetLayoutView="120" workbookViewId="0">
      <pane xSplit="2" ySplit="2" topLeftCell="C70" activePane="bottomRight" state="frozen"/>
      <selection pane="topRight" activeCell="C1" sqref="C1"/>
      <selection pane="bottomLeft" activeCell="A3" sqref="A3"/>
      <selection pane="bottomRight" activeCell="B78" sqref="B78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13.86328125" style="4" customWidth="1"/>
    <col min="4" max="4" width="17.265625" style="3" customWidth="1"/>
    <col min="5" max="5" width="69.73046875" style="3" customWidth="1"/>
    <col min="6" max="6" width="16.1328125" style="11" customWidth="1"/>
    <col min="7" max="8" width="6.73046875" style="9" customWidth="1"/>
    <col min="9" max="10" width="6.86328125" style="67" customWidth="1"/>
    <col min="11" max="16384" width="9.1328125" style="3"/>
  </cols>
  <sheetData>
    <row r="1" spans="1:10" ht="24.75" customHeight="1" x14ac:dyDescent="0.35">
      <c r="A1" s="12" t="s">
        <v>54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74" t="s">
        <v>5</v>
      </c>
      <c r="J2" s="69" t="s">
        <v>175</v>
      </c>
    </row>
    <row r="3" spans="1:10" x14ac:dyDescent="0.35">
      <c r="A3" s="30">
        <v>1</v>
      </c>
      <c r="B3" s="46" t="s">
        <v>172</v>
      </c>
      <c r="C3" s="32">
        <v>2004</v>
      </c>
      <c r="D3" s="37" t="s">
        <v>131</v>
      </c>
      <c r="E3" s="46" t="s">
        <v>133</v>
      </c>
      <c r="F3" s="34" t="s">
        <v>134</v>
      </c>
      <c r="G3" s="29">
        <v>78</v>
      </c>
      <c r="H3" s="29">
        <v>76</v>
      </c>
      <c r="I3" s="65">
        <f>SUM(G3:H3)</f>
        <v>154</v>
      </c>
      <c r="J3" s="67">
        <v>1</v>
      </c>
    </row>
    <row r="4" spans="1:10" x14ac:dyDescent="0.35">
      <c r="A4" s="30">
        <v>2</v>
      </c>
      <c r="B4" s="46" t="s">
        <v>158</v>
      </c>
      <c r="C4" s="32">
        <v>2006</v>
      </c>
      <c r="D4" s="34" t="s">
        <v>130</v>
      </c>
      <c r="E4" s="46" t="s">
        <v>132</v>
      </c>
      <c r="F4" s="34" t="s">
        <v>134</v>
      </c>
      <c r="G4" s="29">
        <v>79</v>
      </c>
      <c r="H4" s="29">
        <v>75</v>
      </c>
      <c r="I4" s="65">
        <f>SUM(G4:H4)</f>
        <v>154</v>
      </c>
      <c r="J4" s="67">
        <v>1</v>
      </c>
    </row>
    <row r="5" spans="1:10" x14ac:dyDescent="0.35">
      <c r="A5" s="30">
        <v>3</v>
      </c>
      <c r="B5" s="46" t="s">
        <v>138</v>
      </c>
      <c r="C5" s="32">
        <v>2005</v>
      </c>
      <c r="D5" s="34" t="s">
        <v>130</v>
      </c>
      <c r="E5" s="46" t="s">
        <v>132</v>
      </c>
      <c r="F5" s="34" t="s">
        <v>134</v>
      </c>
      <c r="G5" s="29">
        <v>72</v>
      </c>
      <c r="H5" s="29">
        <v>73</v>
      </c>
      <c r="I5" s="65">
        <f t="shared" ref="I5:I42" si="0">SUM(G5:H5)</f>
        <v>145</v>
      </c>
      <c r="J5" s="67">
        <v>2</v>
      </c>
    </row>
    <row r="6" spans="1:10" x14ac:dyDescent="0.35">
      <c r="A6" s="30">
        <v>4</v>
      </c>
      <c r="B6" s="46" t="s">
        <v>137</v>
      </c>
      <c r="C6" s="32">
        <v>2004</v>
      </c>
      <c r="D6" s="34" t="s">
        <v>130</v>
      </c>
      <c r="E6" s="46" t="s">
        <v>132</v>
      </c>
      <c r="F6" s="34" t="s">
        <v>134</v>
      </c>
      <c r="G6" s="29">
        <v>71</v>
      </c>
      <c r="H6" s="29">
        <v>71</v>
      </c>
      <c r="I6" s="65">
        <f t="shared" si="0"/>
        <v>142</v>
      </c>
      <c r="J6" s="67">
        <v>2</v>
      </c>
    </row>
    <row r="7" spans="1:10" x14ac:dyDescent="0.35">
      <c r="A7" s="30">
        <v>5</v>
      </c>
      <c r="B7" s="46" t="s">
        <v>140</v>
      </c>
      <c r="C7" s="32">
        <v>2007</v>
      </c>
      <c r="D7" s="34" t="s">
        <v>130</v>
      </c>
      <c r="E7" s="46" t="s">
        <v>132</v>
      </c>
      <c r="F7" s="34" t="s">
        <v>134</v>
      </c>
      <c r="G7" s="29">
        <v>73</v>
      </c>
      <c r="H7" s="29">
        <v>69</v>
      </c>
      <c r="I7" s="65">
        <f t="shared" si="0"/>
        <v>142</v>
      </c>
    </row>
    <row r="8" spans="1:10" x14ac:dyDescent="0.35">
      <c r="A8" s="30">
        <v>6</v>
      </c>
      <c r="B8" s="46" t="s">
        <v>151</v>
      </c>
      <c r="C8" s="32">
        <v>2006</v>
      </c>
      <c r="D8" s="34" t="s">
        <v>130</v>
      </c>
      <c r="E8" s="46" t="s">
        <v>132</v>
      </c>
      <c r="F8" s="34" t="s">
        <v>134</v>
      </c>
      <c r="G8" s="29">
        <v>66</v>
      </c>
      <c r="H8" s="29">
        <v>73</v>
      </c>
      <c r="I8" s="65">
        <f t="shared" si="0"/>
        <v>139</v>
      </c>
      <c r="J8" s="67">
        <v>2</v>
      </c>
    </row>
    <row r="9" spans="1:10" x14ac:dyDescent="0.35">
      <c r="A9" s="30">
        <v>7</v>
      </c>
      <c r="B9" s="46" t="s">
        <v>173</v>
      </c>
      <c r="C9" s="32">
        <v>2004</v>
      </c>
      <c r="D9" s="37" t="s">
        <v>131</v>
      </c>
      <c r="E9" s="46" t="s">
        <v>133</v>
      </c>
      <c r="F9" s="34" t="s">
        <v>134</v>
      </c>
      <c r="G9" s="29">
        <v>68</v>
      </c>
      <c r="H9" s="29">
        <v>69</v>
      </c>
      <c r="I9" s="65">
        <f t="shared" si="0"/>
        <v>137</v>
      </c>
      <c r="J9" s="67">
        <v>1</v>
      </c>
    </row>
    <row r="10" spans="1:10" x14ac:dyDescent="0.35">
      <c r="A10" s="30">
        <v>8</v>
      </c>
      <c r="B10" s="46" t="s">
        <v>147</v>
      </c>
      <c r="C10" s="32">
        <v>2006</v>
      </c>
      <c r="D10" s="34" t="s">
        <v>130</v>
      </c>
      <c r="E10" s="46" t="s">
        <v>132</v>
      </c>
      <c r="F10" s="34" t="s">
        <v>134</v>
      </c>
      <c r="G10" s="29">
        <v>69</v>
      </c>
      <c r="H10" s="29">
        <v>64</v>
      </c>
      <c r="I10" s="65">
        <f t="shared" si="0"/>
        <v>133</v>
      </c>
      <c r="J10" s="67">
        <v>2</v>
      </c>
    </row>
    <row r="11" spans="1:10" x14ac:dyDescent="0.35">
      <c r="A11" s="30">
        <v>9</v>
      </c>
      <c r="B11" s="46" t="s">
        <v>136</v>
      </c>
      <c r="C11" s="32">
        <v>2005</v>
      </c>
      <c r="D11" s="34" t="s">
        <v>130</v>
      </c>
      <c r="E11" s="46" t="s">
        <v>132</v>
      </c>
      <c r="F11" s="34" t="s">
        <v>134</v>
      </c>
      <c r="G11" s="29">
        <v>75</v>
      </c>
      <c r="H11" s="29">
        <v>56</v>
      </c>
      <c r="I11" s="65">
        <f t="shared" si="0"/>
        <v>131</v>
      </c>
    </row>
    <row r="12" spans="1:10" x14ac:dyDescent="0.35">
      <c r="A12" s="30">
        <v>10</v>
      </c>
      <c r="B12" s="46" t="s">
        <v>144</v>
      </c>
      <c r="C12" s="32">
        <v>2007</v>
      </c>
      <c r="D12" s="34" t="s">
        <v>130</v>
      </c>
      <c r="E12" s="46" t="s">
        <v>132</v>
      </c>
      <c r="F12" s="34" t="s">
        <v>134</v>
      </c>
      <c r="G12" s="29">
        <v>55</v>
      </c>
      <c r="H12" s="29">
        <v>75</v>
      </c>
      <c r="I12" s="65">
        <f t="shared" si="0"/>
        <v>130</v>
      </c>
      <c r="J12" s="67">
        <v>1</v>
      </c>
    </row>
    <row r="13" spans="1:10" x14ac:dyDescent="0.35">
      <c r="A13" s="30">
        <v>11</v>
      </c>
      <c r="B13" s="46" t="s">
        <v>152</v>
      </c>
      <c r="C13" s="32">
        <v>2006</v>
      </c>
      <c r="D13" s="34" t="s">
        <v>130</v>
      </c>
      <c r="E13" s="46" t="s">
        <v>132</v>
      </c>
      <c r="F13" s="34" t="s">
        <v>134</v>
      </c>
      <c r="G13" s="29">
        <v>67</v>
      </c>
      <c r="H13" s="29">
        <v>63</v>
      </c>
      <c r="I13" s="65">
        <f t="shared" si="0"/>
        <v>130</v>
      </c>
    </row>
    <row r="14" spans="1:10" x14ac:dyDescent="0.35">
      <c r="A14" s="30">
        <v>12</v>
      </c>
      <c r="B14" s="46" t="s">
        <v>139</v>
      </c>
      <c r="C14" s="32">
        <v>2004</v>
      </c>
      <c r="D14" s="34" t="s">
        <v>130</v>
      </c>
      <c r="E14" s="46" t="s">
        <v>132</v>
      </c>
      <c r="F14" s="34" t="s">
        <v>134</v>
      </c>
      <c r="G14" s="29">
        <v>66</v>
      </c>
      <c r="H14" s="29">
        <v>63</v>
      </c>
      <c r="I14" s="65">
        <f t="shared" si="0"/>
        <v>129</v>
      </c>
      <c r="J14" s="67">
        <v>1</v>
      </c>
    </row>
    <row r="15" spans="1:10" x14ac:dyDescent="0.35">
      <c r="A15" s="30">
        <v>13</v>
      </c>
      <c r="B15" s="46" t="s">
        <v>174</v>
      </c>
      <c r="C15" s="32">
        <v>2007</v>
      </c>
      <c r="D15" s="37" t="s">
        <v>131</v>
      </c>
      <c r="E15" s="46" t="s">
        <v>133</v>
      </c>
      <c r="F15" s="34" t="s">
        <v>134</v>
      </c>
      <c r="G15" s="29">
        <v>68</v>
      </c>
      <c r="H15" s="29">
        <v>60</v>
      </c>
      <c r="I15" s="65">
        <f t="shared" si="0"/>
        <v>128</v>
      </c>
    </row>
    <row r="16" spans="1:10" x14ac:dyDescent="0.35">
      <c r="A16" s="30">
        <v>14</v>
      </c>
      <c r="B16" s="46" t="s">
        <v>163</v>
      </c>
      <c r="C16" s="32">
        <v>2007</v>
      </c>
      <c r="D16" s="34" t="s">
        <v>130</v>
      </c>
      <c r="E16" s="46" t="s">
        <v>132</v>
      </c>
      <c r="F16" s="34" t="s">
        <v>134</v>
      </c>
      <c r="G16" s="29">
        <v>57</v>
      </c>
      <c r="H16" s="29">
        <v>69</v>
      </c>
      <c r="I16" s="65">
        <f t="shared" si="0"/>
        <v>126</v>
      </c>
      <c r="J16" s="67">
        <v>1</v>
      </c>
    </row>
    <row r="17" spans="1:10" x14ac:dyDescent="0.35">
      <c r="A17" s="30">
        <v>15</v>
      </c>
      <c r="B17" s="46" t="s">
        <v>150</v>
      </c>
      <c r="C17" s="32">
        <v>2005</v>
      </c>
      <c r="D17" s="34" t="s">
        <v>130</v>
      </c>
      <c r="E17" s="46" t="s">
        <v>132</v>
      </c>
      <c r="F17" s="34" t="s">
        <v>134</v>
      </c>
      <c r="G17" s="29">
        <v>58</v>
      </c>
      <c r="H17" s="29">
        <v>68</v>
      </c>
      <c r="I17" s="65">
        <f t="shared" si="0"/>
        <v>126</v>
      </c>
    </row>
    <row r="18" spans="1:10" x14ac:dyDescent="0.35">
      <c r="A18" s="30">
        <v>16</v>
      </c>
      <c r="B18" s="46" t="s">
        <v>160</v>
      </c>
      <c r="C18" s="32">
        <v>2006</v>
      </c>
      <c r="D18" s="34" t="s">
        <v>130</v>
      </c>
      <c r="E18" s="46" t="s">
        <v>132</v>
      </c>
      <c r="F18" s="34" t="s">
        <v>134</v>
      </c>
      <c r="G18" s="29">
        <v>69</v>
      </c>
      <c r="H18" s="29">
        <v>54</v>
      </c>
      <c r="I18" s="65">
        <f t="shared" si="0"/>
        <v>123</v>
      </c>
    </row>
    <row r="19" spans="1:10" x14ac:dyDescent="0.35">
      <c r="A19" s="30">
        <v>17</v>
      </c>
      <c r="B19" s="46" t="s">
        <v>135</v>
      </c>
      <c r="C19" s="32">
        <v>2008</v>
      </c>
      <c r="D19" s="34" t="s">
        <v>130</v>
      </c>
      <c r="E19" s="46" t="s">
        <v>132</v>
      </c>
      <c r="F19" s="34" t="s">
        <v>134</v>
      </c>
      <c r="G19" s="29">
        <v>58</v>
      </c>
      <c r="H19" s="29">
        <v>60</v>
      </c>
      <c r="I19" s="65">
        <f t="shared" si="0"/>
        <v>118</v>
      </c>
      <c r="J19" s="67">
        <v>2</v>
      </c>
    </row>
    <row r="20" spans="1:10" x14ac:dyDescent="0.35">
      <c r="A20" s="30">
        <v>18</v>
      </c>
      <c r="B20" s="46" t="s">
        <v>146</v>
      </c>
      <c r="C20" s="32">
        <v>2006</v>
      </c>
      <c r="D20" s="34" t="s">
        <v>130</v>
      </c>
      <c r="E20" s="46" t="s">
        <v>132</v>
      </c>
      <c r="F20" s="34" t="s">
        <v>134</v>
      </c>
      <c r="G20" s="29">
        <v>47</v>
      </c>
      <c r="H20" s="29">
        <v>69</v>
      </c>
      <c r="I20" s="65">
        <f t="shared" si="0"/>
        <v>116</v>
      </c>
    </row>
    <row r="21" spans="1:10" x14ac:dyDescent="0.35">
      <c r="A21" s="30">
        <v>19</v>
      </c>
      <c r="B21" s="46" t="s">
        <v>141</v>
      </c>
      <c r="C21" s="32">
        <v>2006</v>
      </c>
      <c r="D21" s="34" t="s">
        <v>130</v>
      </c>
      <c r="E21" s="46" t="s">
        <v>132</v>
      </c>
      <c r="F21" s="34" t="s">
        <v>134</v>
      </c>
      <c r="G21" s="29">
        <v>56</v>
      </c>
      <c r="H21" s="29">
        <v>57</v>
      </c>
      <c r="I21" s="65">
        <f t="shared" si="0"/>
        <v>113</v>
      </c>
      <c r="J21" s="67">
        <v>1</v>
      </c>
    </row>
    <row r="22" spans="1:10" x14ac:dyDescent="0.35">
      <c r="A22" s="30">
        <v>20</v>
      </c>
      <c r="B22" s="46" t="s">
        <v>166</v>
      </c>
      <c r="C22" s="32">
        <v>2007</v>
      </c>
      <c r="D22" s="34" t="s">
        <v>130</v>
      </c>
      <c r="E22" s="46" t="s">
        <v>132</v>
      </c>
      <c r="F22" s="34" t="s">
        <v>134</v>
      </c>
      <c r="G22" s="29">
        <v>56</v>
      </c>
      <c r="H22" s="29">
        <v>57</v>
      </c>
      <c r="I22" s="65">
        <f t="shared" si="0"/>
        <v>113</v>
      </c>
    </row>
    <row r="23" spans="1:10" x14ac:dyDescent="0.35">
      <c r="A23" s="30">
        <v>21</v>
      </c>
      <c r="B23" s="46" t="s">
        <v>143</v>
      </c>
      <c r="C23" s="32">
        <v>2007</v>
      </c>
      <c r="D23" s="34" t="s">
        <v>130</v>
      </c>
      <c r="E23" s="46" t="s">
        <v>132</v>
      </c>
      <c r="F23" s="34" t="s">
        <v>134</v>
      </c>
      <c r="G23" s="29">
        <v>57</v>
      </c>
      <c r="H23" s="29">
        <v>55</v>
      </c>
      <c r="I23" s="65">
        <f t="shared" si="0"/>
        <v>112</v>
      </c>
    </row>
    <row r="24" spans="1:10" x14ac:dyDescent="0.35">
      <c r="A24" s="30">
        <v>22</v>
      </c>
      <c r="B24" s="46" t="s">
        <v>167</v>
      </c>
      <c r="C24" s="32">
        <v>2006</v>
      </c>
      <c r="D24" s="34" t="s">
        <v>130</v>
      </c>
      <c r="E24" s="46" t="s">
        <v>132</v>
      </c>
      <c r="F24" s="34" t="s">
        <v>134</v>
      </c>
      <c r="G24" s="29">
        <v>61</v>
      </c>
      <c r="H24" s="29">
        <v>50</v>
      </c>
      <c r="I24" s="65">
        <f t="shared" si="0"/>
        <v>111</v>
      </c>
    </row>
    <row r="25" spans="1:10" x14ac:dyDescent="0.35">
      <c r="A25" s="30">
        <v>23</v>
      </c>
      <c r="B25" s="46" t="s">
        <v>159</v>
      </c>
      <c r="C25" s="32">
        <v>2006</v>
      </c>
      <c r="D25" s="34" t="s">
        <v>130</v>
      </c>
      <c r="E25" s="46" t="s">
        <v>132</v>
      </c>
      <c r="F25" s="34" t="s">
        <v>134</v>
      </c>
      <c r="G25" s="29">
        <v>55</v>
      </c>
      <c r="H25" s="29">
        <v>53</v>
      </c>
      <c r="I25" s="65">
        <f t="shared" si="0"/>
        <v>108</v>
      </c>
      <c r="J25" s="67">
        <v>1</v>
      </c>
    </row>
    <row r="26" spans="1:10" x14ac:dyDescent="0.35">
      <c r="A26" s="30">
        <v>24</v>
      </c>
      <c r="B26" s="46" t="s">
        <v>153</v>
      </c>
      <c r="C26" s="32">
        <v>2005</v>
      </c>
      <c r="D26" s="34" t="s">
        <v>130</v>
      </c>
      <c r="E26" s="46" t="s">
        <v>132</v>
      </c>
      <c r="F26" s="34" t="s">
        <v>134</v>
      </c>
      <c r="G26" s="29">
        <v>55</v>
      </c>
      <c r="H26" s="29">
        <v>52</v>
      </c>
      <c r="I26" s="65">
        <f t="shared" si="0"/>
        <v>107</v>
      </c>
      <c r="J26" s="67">
        <v>1</v>
      </c>
    </row>
    <row r="27" spans="1:10" x14ac:dyDescent="0.35">
      <c r="A27" s="30">
        <v>25</v>
      </c>
      <c r="B27" s="46" t="s">
        <v>154</v>
      </c>
      <c r="C27" s="32">
        <v>2007</v>
      </c>
      <c r="D27" s="34" t="s">
        <v>130</v>
      </c>
      <c r="E27" s="46" t="s">
        <v>132</v>
      </c>
      <c r="F27" s="34" t="s">
        <v>134</v>
      </c>
      <c r="G27" s="29">
        <v>49</v>
      </c>
      <c r="H27" s="29">
        <v>56</v>
      </c>
      <c r="I27" s="65">
        <f t="shared" si="0"/>
        <v>105</v>
      </c>
    </row>
    <row r="28" spans="1:10" x14ac:dyDescent="0.35">
      <c r="A28" s="30">
        <v>26</v>
      </c>
      <c r="B28" s="46" t="s">
        <v>156</v>
      </c>
      <c r="C28" s="32">
        <v>2005</v>
      </c>
      <c r="D28" s="34" t="s">
        <v>130</v>
      </c>
      <c r="E28" s="46" t="s">
        <v>132</v>
      </c>
      <c r="F28" s="34" t="s">
        <v>134</v>
      </c>
      <c r="G28" s="29">
        <v>53</v>
      </c>
      <c r="H28" s="29">
        <v>50</v>
      </c>
      <c r="I28" s="65">
        <f t="shared" si="0"/>
        <v>103</v>
      </c>
    </row>
    <row r="29" spans="1:10" x14ac:dyDescent="0.35">
      <c r="A29" s="30">
        <v>27</v>
      </c>
      <c r="B29" s="46" t="s">
        <v>171</v>
      </c>
      <c r="C29" s="32">
        <v>2006</v>
      </c>
      <c r="D29" s="34" t="s">
        <v>130</v>
      </c>
      <c r="E29" s="46" t="s">
        <v>132</v>
      </c>
      <c r="F29" s="34" t="s">
        <v>134</v>
      </c>
      <c r="G29" s="29">
        <v>46</v>
      </c>
      <c r="H29" s="29">
        <v>54</v>
      </c>
      <c r="I29" s="65">
        <f t="shared" si="0"/>
        <v>100</v>
      </c>
    </row>
    <row r="30" spans="1:10" x14ac:dyDescent="0.35">
      <c r="A30" s="30">
        <v>28</v>
      </c>
      <c r="B30" s="46" t="s">
        <v>148</v>
      </c>
      <c r="C30" s="32">
        <v>2006</v>
      </c>
      <c r="D30" s="34" t="s">
        <v>130</v>
      </c>
      <c r="E30" s="46" t="s">
        <v>132</v>
      </c>
      <c r="F30" s="34" t="s">
        <v>134</v>
      </c>
      <c r="G30" s="29">
        <v>48</v>
      </c>
      <c r="H30" s="29">
        <v>48</v>
      </c>
      <c r="I30" s="65">
        <f t="shared" si="0"/>
        <v>96</v>
      </c>
    </row>
    <row r="31" spans="1:10" x14ac:dyDescent="0.35">
      <c r="A31" s="30">
        <v>29</v>
      </c>
      <c r="B31" s="46" t="s">
        <v>157</v>
      </c>
      <c r="C31" s="32">
        <v>2005</v>
      </c>
      <c r="D31" s="34" t="s">
        <v>130</v>
      </c>
      <c r="E31" s="46" t="s">
        <v>132</v>
      </c>
      <c r="F31" s="34" t="s">
        <v>134</v>
      </c>
      <c r="G31" s="29">
        <v>45</v>
      </c>
      <c r="H31" s="29">
        <v>49</v>
      </c>
      <c r="I31" s="65">
        <f t="shared" si="0"/>
        <v>94</v>
      </c>
      <c r="J31" s="67">
        <v>1</v>
      </c>
    </row>
    <row r="32" spans="1:10" x14ac:dyDescent="0.35">
      <c r="A32" s="30">
        <v>30</v>
      </c>
      <c r="B32" s="46" t="s">
        <v>168</v>
      </c>
      <c r="C32" s="32">
        <v>2005</v>
      </c>
      <c r="D32" s="34" t="s">
        <v>130</v>
      </c>
      <c r="E32" s="46" t="s">
        <v>132</v>
      </c>
      <c r="F32" s="34" t="s">
        <v>134</v>
      </c>
      <c r="G32" s="29">
        <v>48</v>
      </c>
      <c r="H32" s="29">
        <v>43</v>
      </c>
      <c r="I32" s="65">
        <f t="shared" si="0"/>
        <v>91</v>
      </c>
    </row>
    <row r="33" spans="1:10" x14ac:dyDescent="0.35">
      <c r="A33" s="30">
        <v>31</v>
      </c>
      <c r="B33" s="46" t="s">
        <v>165</v>
      </c>
      <c r="C33" s="32">
        <v>2007</v>
      </c>
      <c r="D33" s="34" t="s">
        <v>130</v>
      </c>
      <c r="E33" s="46" t="s">
        <v>132</v>
      </c>
      <c r="F33" s="34" t="s">
        <v>134</v>
      </c>
      <c r="G33" s="29">
        <v>37</v>
      </c>
      <c r="H33" s="29">
        <v>46</v>
      </c>
      <c r="I33" s="65">
        <f t="shared" si="0"/>
        <v>83</v>
      </c>
    </row>
    <row r="34" spans="1:10" x14ac:dyDescent="0.35">
      <c r="A34" s="30">
        <v>32</v>
      </c>
      <c r="B34" s="46" t="s">
        <v>164</v>
      </c>
      <c r="C34" s="32">
        <v>2006</v>
      </c>
      <c r="D34" s="34" t="s">
        <v>130</v>
      </c>
      <c r="E34" s="46" t="s">
        <v>132</v>
      </c>
      <c r="F34" s="34" t="s">
        <v>134</v>
      </c>
      <c r="G34" s="29">
        <v>49</v>
      </c>
      <c r="H34" s="29">
        <v>31</v>
      </c>
      <c r="I34" s="65">
        <f t="shared" si="0"/>
        <v>80</v>
      </c>
    </row>
    <row r="35" spans="1:10" x14ac:dyDescent="0.35">
      <c r="A35" s="30">
        <v>33</v>
      </c>
      <c r="B35" s="46" t="s">
        <v>169</v>
      </c>
      <c r="C35" s="32">
        <v>2005</v>
      </c>
      <c r="D35" s="34" t="s">
        <v>130</v>
      </c>
      <c r="E35" s="46" t="s">
        <v>132</v>
      </c>
      <c r="F35" s="34" t="s">
        <v>134</v>
      </c>
      <c r="G35" s="29">
        <v>24</v>
      </c>
      <c r="H35" s="29">
        <v>52</v>
      </c>
      <c r="I35" s="65">
        <f t="shared" si="0"/>
        <v>76</v>
      </c>
    </row>
    <row r="36" spans="1:10" x14ac:dyDescent="0.35">
      <c r="A36" s="30">
        <v>34</v>
      </c>
      <c r="B36" s="46" t="s">
        <v>142</v>
      </c>
      <c r="C36" s="32">
        <v>2005</v>
      </c>
      <c r="D36" s="34" t="s">
        <v>130</v>
      </c>
      <c r="E36" s="46" t="s">
        <v>132</v>
      </c>
      <c r="F36" s="34" t="s">
        <v>134</v>
      </c>
      <c r="G36" s="29">
        <v>42</v>
      </c>
      <c r="H36" s="29">
        <v>34</v>
      </c>
      <c r="I36" s="65">
        <f t="shared" si="0"/>
        <v>76</v>
      </c>
    </row>
    <row r="37" spans="1:10" x14ac:dyDescent="0.35">
      <c r="A37" s="30">
        <v>35</v>
      </c>
      <c r="B37" s="46" t="s">
        <v>161</v>
      </c>
      <c r="C37" s="32">
        <v>2007</v>
      </c>
      <c r="D37" s="34" t="s">
        <v>130</v>
      </c>
      <c r="E37" s="46" t="s">
        <v>132</v>
      </c>
      <c r="F37" s="34" t="s">
        <v>134</v>
      </c>
      <c r="G37" s="29">
        <v>43</v>
      </c>
      <c r="H37" s="29">
        <v>30</v>
      </c>
      <c r="I37" s="65">
        <f t="shared" si="0"/>
        <v>73</v>
      </c>
    </row>
    <row r="38" spans="1:10" x14ac:dyDescent="0.35">
      <c r="A38" s="30">
        <v>36</v>
      </c>
      <c r="B38" s="46" t="s">
        <v>162</v>
      </c>
      <c r="C38" s="32">
        <v>2006</v>
      </c>
      <c r="D38" s="34" t="s">
        <v>130</v>
      </c>
      <c r="E38" s="46" t="s">
        <v>132</v>
      </c>
      <c r="F38" s="34" t="s">
        <v>134</v>
      </c>
      <c r="G38" s="29">
        <v>30</v>
      </c>
      <c r="H38" s="29">
        <v>30</v>
      </c>
      <c r="I38" s="65">
        <f t="shared" si="0"/>
        <v>60</v>
      </c>
    </row>
    <row r="39" spans="1:10" x14ac:dyDescent="0.35">
      <c r="A39" s="30">
        <v>37</v>
      </c>
      <c r="B39" s="46" t="s">
        <v>170</v>
      </c>
      <c r="C39" s="32">
        <v>2006</v>
      </c>
      <c r="D39" s="34" t="s">
        <v>130</v>
      </c>
      <c r="E39" s="46" t="s">
        <v>132</v>
      </c>
      <c r="F39" s="34" t="s">
        <v>134</v>
      </c>
      <c r="G39" s="29">
        <v>25</v>
      </c>
      <c r="H39" s="29">
        <v>20</v>
      </c>
      <c r="I39" s="65">
        <f t="shared" si="0"/>
        <v>45</v>
      </c>
    </row>
    <row r="40" spans="1:10" x14ac:dyDescent="0.35">
      <c r="A40" s="30">
        <v>38</v>
      </c>
      <c r="B40" s="46" t="s">
        <v>155</v>
      </c>
      <c r="C40" s="32">
        <v>2006</v>
      </c>
      <c r="D40" s="34" t="s">
        <v>130</v>
      </c>
      <c r="E40" s="46" t="s">
        <v>132</v>
      </c>
      <c r="F40" s="34" t="s">
        <v>134</v>
      </c>
      <c r="G40" s="29"/>
      <c r="H40" s="29"/>
      <c r="I40" s="65">
        <f t="shared" si="0"/>
        <v>0</v>
      </c>
    </row>
    <row r="41" spans="1:10" x14ac:dyDescent="0.35">
      <c r="A41" s="30">
        <v>39</v>
      </c>
      <c r="B41" s="46" t="s">
        <v>145</v>
      </c>
      <c r="C41" s="32">
        <v>2005</v>
      </c>
      <c r="D41" s="34" t="s">
        <v>130</v>
      </c>
      <c r="E41" s="46" t="s">
        <v>132</v>
      </c>
      <c r="F41" s="34" t="s">
        <v>134</v>
      </c>
      <c r="G41" s="29"/>
      <c r="H41" s="29"/>
      <c r="I41" s="65">
        <f t="shared" si="0"/>
        <v>0</v>
      </c>
    </row>
    <row r="42" spans="1:10" x14ac:dyDescent="0.35">
      <c r="A42" s="30">
        <v>40</v>
      </c>
      <c r="B42" s="46" t="s">
        <v>149</v>
      </c>
      <c r="C42" s="32">
        <v>2005</v>
      </c>
      <c r="D42" s="34" t="s">
        <v>130</v>
      </c>
      <c r="E42" s="46" t="s">
        <v>132</v>
      </c>
      <c r="F42" s="34" t="s">
        <v>134</v>
      </c>
      <c r="G42" s="29"/>
      <c r="H42" s="29"/>
      <c r="I42" s="65">
        <f t="shared" si="0"/>
        <v>0</v>
      </c>
    </row>
    <row r="43" spans="1:10" x14ac:dyDescent="0.35">
      <c r="A43" s="28"/>
      <c r="B43" s="46"/>
      <c r="C43" s="32"/>
      <c r="D43" s="34"/>
      <c r="E43" s="46"/>
      <c r="F43" s="34"/>
      <c r="G43" s="29"/>
      <c r="H43" s="29"/>
      <c r="I43" s="65"/>
    </row>
    <row r="44" spans="1:10" x14ac:dyDescent="0.35">
      <c r="A44" s="28"/>
      <c r="B44" s="46"/>
      <c r="C44" s="32"/>
      <c r="D44" s="34"/>
      <c r="E44" s="46"/>
      <c r="F44" s="34"/>
      <c r="G44" s="29"/>
      <c r="H44" s="29"/>
      <c r="I44" s="65"/>
    </row>
    <row r="45" spans="1:10" x14ac:dyDescent="0.35">
      <c r="A45" s="28"/>
      <c r="B45" s="37"/>
      <c r="C45" s="32"/>
      <c r="D45" s="37"/>
      <c r="E45" s="37"/>
      <c r="F45" s="34"/>
      <c r="G45" s="29"/>
      <c r="H45" s="29"/>
      <c r="I45" s="65"/>
    </row>
    <row r="46" spans="1:10" x14ac:dyDescent="0.35">
      <c r="A46" s="28">
        <v>1</v>
      </c>
      <c r="B46" s="46" t="s">
        <v>246</v>
      </c>
      <c r="C46" s="32">
        <v>2007</v>
      </c>
      <c r="D46" s="37" t="s">
        <v>228</v>
      </c>
      <c r="E46" s="46" t="s">
        <v>232</v>
      </c>
      <c r="F46" s="34" t="s">
        <v>230</v>
      </c>
      <c r="G46" s="29">
        <v>89</v>
      </c>
      <c r="H46" s="29">
        <v>86</v>
      </c>
      <c r="I46" s="65">
        <f t="shared" ref="I46:I54" si="1">SUM(G46:H46)</f>
        <v>175</v>
      </c>
      <c r="J46" s="67">
        <v>2</v>
      </c>
    </row>
    <row r="47" spans="1:10" x14ac:dyDescent="0.35">
      <c r="A47" s="28">
        <v>2</v>
      </c>
      <c r="B47" s="46" t="s">
        <v>239</v>
      </c>
      <c r="C47" s="32">
        <v>2007</v>
      </c>
      <c r="D47" s="37" t="s">
        <v>228</v>
      </c>
      <c r="E47" s="46" t="s">
        <v>232</v>
      </c>
      <c r="F47" s="34" t="s">
        <v>230</v>
      </c>
      <c r="G47" s="29">
        <v>90</v>
      </c>
      <c r="H47" s="29">
        <v>85</v>
      </c>
      <c r="I47" s="65">
        <f t="shared" si="1"/>
        <v>175</v>
      </c>
    </row>
    <row r="48" spans="1:10" x14ac:dyDescent="0.35">
      <c r="A48" s="28">
        <v>3</v>
      </c>
      <c r="B48" s="46" t="s">
        <v>247</v>
      </c>
      <c r="C48" s="32">
        <v>2004</v>
      </c>
      <c r="D48" s="37" t="s">
        <v>228</v>
      </c>
      <c r="E48" s="46" t="s">
        <v>232</v>
      </c>
      <c r="F48" s="34" t="s">
        <v>230</v>
      </c>
      <c r="G48" s="29">
        <v>88</v>
      </c>
      <c r="H48" s="29">
        <v>84</v>
      </c>
      <c r="I48" s="65">
        <f t="shared" si="1"/>
        <v>172</v>
      </c>
    </row>
    <row r="49" spans="1:10" x14ac:dyDescent="0.35">
      <c r="A49" s="28">
        <v>4</v>
      </c>
      <c r="B49" s="46" t="s">
        <v>244</v>
      </c>
      <c r="C49" s="32">
        <v>2006</v>
      </c>
      <c r="D49" s="37" t="s">
        <v>228</v>
      </c>
      <c r="E49" s="46" t="s">
        <v>232</v>
      </c>
      <c r="F49" s="34" t="s">
        <v>230</v>
      </c>
      <c r="G49" s="29">
        <v>88</v>
      </c>
      <c r="H49" s="29">
        <v>82</v>
      </c>
      <c r="I49" s="65">
        <f t="shared" si="1"/>
        <v>170</v>
      </c>
      <c r="J49" s="67">
        <v>1</v>
      </c>
    </row>
    <row r="50" spans="1:10" x14ac:dyDescent="0.35">
      <c r="A50" s="28">
        <v>5</v>
      </c>
      <c r="B50" s="46" t="s">
        <v>237</v>
      </c>
      <c r="C50" s="32">
        <v>2006</v>
      </c>
      <c r="D50" s="37" t="s">
        <v>228</v>
      </c>
      <c r="E50" s="46" t="s">
        <v>232</v>
      </c>
      <c r="F50" s="34" t="s">
        <v>230</v>
      </c>
      <c r="G50" s="29">
        <v>89</v>
      </c>
      <c r="H50" s="29">
        <v>79</v>
      </c>
      <c r="I50" s="65">
        <f t="shared" si="1"/>
        <v>168</v>
      </c>
      <c r="J50" s="67">
        <v>1</v>
      </c>
    </row>
    <row r="51" spans="1:10" x14ac:dyDescent="0.35">
      <c r="A51" s="28">
        <v>6</v>
      </c>
      <c r="B51" s="46" t="s">
        <v>245</v>
      </c>
      <c r="C51" s="32">
        <v>2007</v>
      </c>
      <c r="D51" s="37" t="s">
        <v>228</v>
      </c>
      <c r="E51" s="46" t="s">
        <v>232</v>
      </c>
      <c r="F51" s="34" t="s">
        <v>230</v>
      </c>
      <c r="G51" s="29">
        <v>84</v>
      </c>
      <c r="H51" s="29">
        <v>79</v>
      </c>
      <c r="I51" s="65">
        <f t="shared" si="1"/>
        <v>163</v>
      </c>
      <c r="J51" s="67">
        <v>1</v>
      </c>
    </row>
    <row r="52" spans="1:10" x14ac:dyDescent="0.35">
      <c r="A52" s="28">
        <v>7</v>
      </c>
      <c r="B52" s="46" t="s">
        <v>243</v>
      </c>
      <c r="C52" s="32">
        <v>2008</v>
      </c>
      <c r="D52" s="37" t="s">
        <v>228</v>
      </c>
      <c r="E52" s="46" t="s">
        <v>232</v>
      </c>
      <c r="F52" s="34" t="s">
        <v>230</v>
      </c>
      <c r="G52" s="29">
        <v>78</v>
      </c>
      <c r="H52" s="29">
        <v>85</v>
      </c>
      <c r="I52" s="65">
        <f t="shared" si="1"/>
        <v>163</v>
      </c>
    </row>
    <row r="53" spans="1:10" x14ac:dyDescent="0.35">
      <c r="A53" s="28">
        <v>8</v>
      </c>
      <c r="B53" s="46" t="s">
        <v>248</v>
      </c>
      <c r="C53" s="32">
        <v>2007</v>
      </c>
      <c r="D53" s="37" t="s">
        <v>228</v>
      </c>
      <c r="E53" s="46" t="s">
        <v>232</v>
      </c>
      <c r="F53" s="34" t="s">
        <v>230</v>
      </c>
      <c r="G53" s="29">
        <v>78</v>
      </c>
      <c r="H53" s="29">
        <v>82</v>
      </c>
      <c r="I53" s="65">
        <f t="shared" si="1"/>
        <v>160</v>
      </c>
    </row>
    <row r="54" spans="1:10" x14ac:dyDescent="0.35">
      <c r="A54" s="28">
        <v>9</v>
      </c>
      <c r="B54" s="46" t="s">
        <v>249</v>
      </c>
      <c r="C54" s="32">
        <v>2008</v>
      </c>
      <c r="D54" s="37" t="s">
        <v>228</v>
      </c>
      <c r="E54" s="46" t="s">
        <v>232</v>
      </c>
      <c r="F54" s="34" t="s">
        <v>230</v>
      </c>
      <c r="G54" s="29">
        <v>71</v>
      </c>
      <c r="H54" s="29">
        <v>70</v>
      </c>
      <c r="I54" s="65">
        <f t="shared" si="1"/>
        <v>141</v>
      </c>
    </row>
    <row r="55" spans="1:10" x14ac:dyDescent="0.35">
      <c r="A55" s="28">
        <v>10</v>
      </c>
      <c r="B55" s="37"/>
      <c r="C55" s="32"/>
      <c r="D55" s="37"/>
      <c r="E55" s="37"/>
      <c r="F55" s="34"/>
      <c r="G55" s="29"/>
      <c r="H55" s="29"/>
      <c r="I55" s="65"/>
    </row>
    <row r="56" spans="1:10" x14ac:dyDescent="0.35">
      <c r="A56" s="28">
        <v>11</v>
      </c>
      <c r="B56" s="37"/>
      <c r="C56" s="32"/>
      <c r="D56" s="37"/>
      <c r="E56" s="37"/>
      <c r="F56" s="34"/>
      <c r="G56" s="29"/>
      <c r="H56" s="29"/>
      <c r="I56" s="65">
        <f t="shared" ref="I56" si="2">SUM(G56:H56)</f>
        <v>0</v>
      </c>
    </row>
    <row r="57" spans="1:10" x14ac:dyDescent="0.35">
      <c r="A57" s="3"/>
    </row>
    <row r="58" spans="1:10" ht="15" customHeight="1" x14ac:dyDescent="0.35"/>
    <row r="59" spans="1:10" ht="15" customHeight="1" x14ac:dyDescent="0.35">
      <c r="B59" s="2" t="s">
        <v>38</v>
      </c>
    </row>
    <row r="60" spans="1:10" ht="15.75" customHeight="1" x14ac:dyDescent="0.35">
      <c r="B60" s="104" t="s">
        <v>133</v>
      </c>
      <c r="C60" s="101"/>
      <c r="D60" s="101"/>
      <c r="E60" s="102"/>
      <c r="F60" s="35" t="s">
        <v>134</v>
      </c>
      <c r="G60" s="29"/>
      <c r="H60" s="29"/>
      <c r="I60" s="65">
        <f>SUM(I61:I63)</f>
        <v>419</v>
      </c>
    </row>
    <row r="61" spans="1:10" ht="15.75" customHeight="1" x14ac:dyDescent="0.35">
      <c r="A61" s="28" t="s">
        <v>32</v>
      </c>
      <c r="B61" s="46" t="s">
        <v>172</v>
      </c>
      <c r="C61" s="32">
        <v>2004</v>
      </c>
      <c r="D61" s="37" t="s">
        <v>131</v>
      </c>
      <c r="E61" s="46" t="s">
        <v>133</v>
      </c>
      <c r="F61" s="34" t="s">
        <v>134</v>
      </c>
      <c r="G61" s="29">
        <v>78</v>
      </c>
      <c r="H61" s="29">
        <v>76</v>
      </c>
      <c r="I61" s="65">
        <f>SUM(G61:H61)</f>
        <v>154</v>
      </c>
    </row>
    <row r="62" spans="1:10" ht="15.75" customHeight="1" x14ac:dyDescent="0.35">
      <c r="A62" s="28"/>
      <c r="B62" s="46" t="s">
        <v>173</v>
      </c>
      <c r="C62" s="32">
        <v>2004</v>
      </c>
      <c r="D62" s="37" t="s">
        <v>131</v>
      </c>
      <c r="E62" s="46" t="s">
        <v>133</v>
      </c>
      <c r="F62" s="34" t="s">
        <v>134</v>
      </c>
      <c r="G62" s="29">
        <v>68</v>
      </c>
      <c r="H62" s="29">
        <v>69</v>
      </c>
      <c r="I62" s="65">
        <f>SUM(G62:H62)</f>
        <v>137</v>
      </c>
    </row>
    <row r="63" spans="1:10" ht="15.75" customHeight="1" x14ac:dyDescent="0.35">
      <c r="A63" s="28"/>
      <c r="B63" s="46" t="s">
        <v>174</v>
      </c>
      <c r="C63" s="32">
        <v>2007</v>
      </c>
      <c r="D63" s="37" t="s">
        <v>131</v>
      </c>
      <c r="E63" s="46" t="s">
        <v>133</v>
      </c>
      <c r="F63" s="34" t="s">
        <v>134</v>
      </c>
      <c r="G63" s="29">
        <v>68</v>
      </c>
      <c r="H63" s="29">
        <v>60</v>
      </c>
      <c r="I63" s="65">
        <f>SUM(G63:H63)</f>
        <v>128</v>
      </c>
    </row>
    <row r="64" spans="1:10" ht="15.75" customHeight="1" x14ac:dyDescent="0.35">
      <c r="A64" s="28"/>
      <c r="F64" s="3"/>
    </row>
    <row r="65" spans="1:9" ht="15" customHeight="1" x14ac:dyDescent="0.35">
      <c r="B65" s="103" t="s">
        <v>132</v>
      </c>
      <c r="C65" s="98"/>
      <c r="D65" s="98"/>
      <c r="E65" s="99"/>
      <c r="F65" s="35" t="s">
        <v>134</v>
      </c>
      <c r="G65" s="29"/>
      <c r="H65" s="29"/>
      <c r="I65" s="65">
        <f>SUBTOTAL(9,I66:I68)</f>
        <v>400</v>
      </c>
    </row>
    <row r="66" spans="1:9" ht="15.75" customHeight="1" x14ac:dyDescent="0.35">
      <c r="A66" s="28" t="s">
        <v>33</v>
      </c>
      <c r="B66" s="46" t="s">
        <v>138</v>
      </c>
      <c r="C66" s="32">
        <v>2005</v>
      </c>
      <c r="D66" s="34" t="s">
        <v>130</v>
      </c>
      <c r="E66" s="46" t="s">
        <v>132</v>
      </c>
      <c r="F66" s="34" t="s">
        <v>134</v>
      </c>
      <c r="G66" s="29">
        <v>72</v>
      </c>
      <c r="H66" s="29">
        <v>73</v>
      </c>
      <c r="I66" s="65">
        <v>145</v>
      </c>
    </row>
    <row r="67" spans="1:9" ht="15.75" customHeight="1" x14ac:dyDescent="0.35">
      <c r="A67" s="35"/>
      <c r="B67" s="46" t="s">
        <v>137</v>
      </c>
      <c r="C67" s="32">
        <v>2004</v>
      </c>
      <c r="D67" s="34" t="s">
        <v>130</v>
      </c>
      <c r="E67" s="46" t="s">
        <v>132</v>
      </c>
      <c r="F67" s="34" t="s">
        <v>134</v>
      </c>
      <c r="G67" s="29">
        <v>71</v>
      </c>
      <c r="H67" s="29">
        <v>71</v>
      </c>
      <c r="I67" s="65">
        <v>142</v>
      </c>
    </row>
    <row r="68" spans="1:9" ht="15.75" customHeight="1" x14ac:dyDescent="0.35">
      <c r="A68" s="35"/>
      <c r="B68" s="46" t="s">
        <v>141</v>
      </c>
      <c r="C68" s="32">
        <v>2006</v>
      </c>
      <c r="D68" s="34" t="s">
        <v>130</v>
      </c>
      <c r="E68" s="46" t="s">
        <v>132</v>
      </c>
      <c r="F68" s="34" t="s">
        <v>134</v>
      </c>
      <c r="G68" s="29">
        <v>56</v>
      </c>
      <c r="H68" s="29">
        <v>57</v>
      </c>
      <c r="I68" s="65">
        <v>113</v>
      </c>
    </row>
    <row r="69" spans="1:9" ht="15.75" customHeight="1" x14ac:dyDescent="0.35">
      <c r="A69" s="35"/>
      <c r="F69" s="3"/>
    </row>
    <row r="70" spans="1:9" ht="15" customHeight="1" x14ac:dyDescent="0.35">
      <c r="A70" s="3"/>
      <c r="B70" s="103" t="s">
        <v>132</v>
      </c>
      <c r="C70" s="98"/>
      <c r="D70" s="98"/>
      <c r="E70" s="99"/>
      <c r="F70" s="35" t="s">
        <v>134</v>
      </c>
      <c r="G70" s="29"/>
      <c r="H70" s="29"/>
      <c r="I70" s="65">
        <f>SUBTOTAL(9,I71:I73)</f>
        <v>399</v>
      </c>
    </row>
    <row r="71" spans="1:9" ht="15.75" customHeight="1" x14ac:dyDescent="0.35">
      <c r="A71" s="28" t="s">
        <v>34</v>
      </c>
      <c r="B71" s="46" t="s">
        <v>151</v>
      </c>
      <c r="C71" s="32">
        <v>2006</v>
      </c>
      <c r="D71" s="34" t="s">
        <v>130</v>
      </c>
      <c r="E71" s="46" t="s">
        <v>132</v>
      </c>
      <c r="F71" s="34" t="s">
        <v>134</v>
      </c>
      <c r="G71" s="29">
        <v>66</v>
      </c>
      <c r="H71" s="29">
        <v>73</v>
      </c>
      <c r="I71" s="65">
        <v>139</v>
      </c>
    </row>
    <row r="72" spans="1:9" ht="15.75" customHeight="1" x14ac:dyDescent="0.35">
      <c r="A72" s="28"/>
      <c r="B72" s="46" t="s">
        <v>144</v>
      </c>
      <c r="C72" s="32">
        <v>2007</v>
      </c>
      <c r="D72" s="34" t="s">
        <v>130</v>
      </c>
      <c r="E72" s="46" t="s">
        <v>132</v>
      </c>
      <c r="F72" s="34" t="s">
        <v>134</v>
      </c>
      <c r="G72" s="29">
        <v>55</v>
      </c>
      <c r="H72" s="29">
        <v>75</v>
      </c>
      <c r="I72" s="65">
        <v>130</v>
      </c>
    </row>
    <row r="73" spans="1:9" ht="15.75" customHeight="1" x14ac:dyDescent="0.35">
      <c r="A73" s="28"/>
      <c r="B73" s="46" t="s">
        <v>152</v>
      </c>
      <c r="C73" s="32">
        <v>2006</v>
      </c>
      <c r="D73" s="34" t="s">
        <v>130</v>
      </c>
      <c r="E73" s="46" t="s">
        <v>132</v>
      </c>
      <c r="F73" s="34" t="s">
        <v>134</v>
      </c>
      <c r="G73" s="29">
        <v>67</v>
      </c>
      <c r="H73" s="29">
        <v>63</v>
      </c>
      <c r="I73" s="65">
        <v>130</v>
      </c>
    </row>
    <row r="74" spans="1:9" ht="15.75" customHeight="1" x14ac:dyDescent="0.35">
      <c r="A74" s="28"/>
    </row>
    <row r="75" spans="1:9" ht="15" customHeight="1" x14ac:dyDescent="0.35">
      <c r="B75" s="97" t="s">
        <v>232</v>
      </c>
      <c r="C75" s="98"/>
      <c r="D75" s="98"/>
      <c r="E75" s="99"/>
      <c r="F75" s="38" t="s">
        <v>230</v>
      </c>
      <c r="G75" s="29"/>
      <c r="H75" s="29"/>
      <c r="I75" s="65">
        <f>SUBTOTAL(9,I76:I78)</f>
        <v>506</v>
      </c>
    </row>
    <row r="76" spans="1:9" ht="15.75" customHeight="1" x14ac:dyDescent="0.35">
      <c r="A76" s="28">
        <v>1</v>
      </c>
      <c r="B76" s="46" t="s">
        <v>239</v>
      </c>
      <c r="C76" s="32">
        <v>2007</v>
      </c>
      <c r="D76" s="37" t="s">
        <v>228</v>
      </c>
      <c r="E76" s="46" t="s">
        <v>232</v>
      </c>
      <c r="F76" s="38" t="s">
        <v>230</v>
      </c>
      <c r="G76" s="29">
        <v>90</v>
      </c>
      <c r="H76" s="29">
        <v>85</v>
      </c>
      <c r="I76" s="65">
        <v>175</v>
      </c>
    </row>
    <row r="77" spans="1:9" ht="15.75" customHeight="1" x14ac:dyDescent="0.35">
      <c r="A77" s="28"/>
      <c r="B77" s="46" t="s">
        <v>237</v>
      </c>
      <c r="C77" s="32">
        <v>2006</v>
      </c>
      <c r="D77" s="37" t="s">
        <v>228</v>
      </c>
      <c r="E77" s="46" t="s">
        <v>232</v>
      </c>
      <c r="F77" s="38" t="s">
        <v>230</v>
      </c>
      <c r="G77" s="29">
        <v>89</v>
      </c>
      <c r="H77" s="29">
        <v>79</v>
      </c>
      <c r="I77" s="65">
        <v>168</v>
      </c>
    </row>
    <row r="78" spans="1:9" ht="15.75" customHeight="1" x14ac:dyDescent="0.35">
      <c r="A78" s="28"/>
      <c r="B78" s="46" t="s">
        <v>243</v>
      </c>
      <c r="C78" s="32">
        <v>2008</v>
      </c>
      <c r="D78" s="37" t="s">
        <v>228</v>
      </c>
      <c r="E78" s="46" t="s">
        <v>232</v>
      </c>
      <c r="F78" s="38" t="s">
        <v>230</v>
      </c>
      <c r="G78" s="29">
        <v>78</v>
      </c>
      <c r="H78" s="29">
        <v>85</v>
      </c>
      <c r="I78" s="65">
        <v>163</v>
      </c>
    </row>
    <row r="79" spans="1:9" ht="15.75" customHeight="1" x14ac:dyDescent="0.35">
      <c r="A79" s="28"/>
      <c r="F79" s="3"/>
    </row>
    <row r="80" spans="1:9" x14ac:dyDescent="0.35">
      <c r="B80" s="103" t="s">
        <v>46</v>
      </c>
      <c r="C80" s="98"/>
      <c r="D80" s="98"/>
      <c r="E80" s="99"/>
      <c r="F80" s="35" t="s">
        <v>46</v>
      </c>
      <c r="G80" s="29"/>
      <c r="H80" s="29"/>
      <c r="I80" s="65" t="s">
        <v>46</v>
      </c>
    </row>
    <row r="81" spans="1:9" ht="15.75" customHeight="1" x14ac:dyDescent="0.35">
      <c r="A81" s="28" t="s">
        <v>81</v>
      </c>
      <c r="B81" s="35" t="s">
        <v>46</v>
      </c>
      <c r="C81" s="28"/>
      <c r="D81" s="35"/>
      <c r="E81" s="35"/>
      <c r="F81" s="35"/>
      <c r="G81" s="29"/>
      <c r="H81" s="29" t="s">
        <v>46</v>
      </c>
      <c r="I81" s="75"/>
    </row>
    <row r="82" spans="1:9" ht="15.75" customHeight="1" x14ac:dyDescent="0.35">
      <c r="A82" s="35"/>
      <c r="B82" s="35" t="s">
        <v>46</v>
      </c>
      <c r="C82" s="28"/>
      <c r="D82" s="35"/>
      <c r="E82" s="35"/>
      <c r="F82" s="35"/>
      <c r="G82" s="29"/>
      <c r="H82" s="29" t="s">
        <v>46</v>
      </c>
      <c r="I82" s="75"/>
    </row>
    <row r="83" spans="1:9" ht="15.75" customHeight="1" x14ac:dyDescent="0.35">
      <c r="A83" s="35"/>
      <c r="B83" s="35" t="s">
        <v>46</v>
      </c>
      <c r="C83" s="28"/>
      <c r="D83" s="35"/>
      <c r="E83" s="35"/>
      <c r="F83" s="35"/>
      <c r="G83" s="29"/>
      <c r="H83" s="29" t="s">
        <v>46</v>
      </c>
      <c r="I83" s="75"/>
    </row>
    <row r="84" spans="1:9" ht="15.75" customHeight="1" x14ac:dyDescent="0.35">
      <c r="A84" s="35"/>
      <c r="F84" s="3"/>
    </row>
    <row r="85" spans="1:9" x14ac:dyDescent="0.35">
      <c r="A85" s="3"/>
      <c r="B85" s="103" t="s">
        <v>46</v>
      </c>
      <c r="C85" s="98"/>
      <c r="D85" s="98"/>
      <c r="E85" s="99"/>
      <c r="F85" s="35" t="s">
        <v>46</v>
      </c>
      <c r="G85" s="29"/>
      <c r="H85" s="29"/>
      <c r="I85" s="65" t="s">
        <v>46</v>
      </c>
    </row>
    <row r="86" spans="1:9" ht="15.75" customHeight="1" x14ac:dyDescent="0.35">
      <c r="A86" s="28" t="s">
        <v>82</v>
      </c>
      <c r="B86" s="35" t="s">
        <v>46</v>
      </c>
      <c r="C86" s="28"/>
      <c r="D86" s="35"/>
      <c r="E86" s="35"/>
      <c r="F86" s="35"/>
      <c r="G86" s="29"/>
      <c r="H86" s="29" t="s">
        <v>46</v>
      </c>
      <c r="I86" s="75"/>
    </row>
    <row r="87" spans="1:9" ht="15.75" customHeight="1" x14ac:dyDescent="0.35">
      <c r="A87" s="28"/>
      <c r="B87" s="35" t="s">
        <v>46</v>
      </c>
      <c r="C87" s="28"/>
      <c r="D87" s="35"/>
      <c r="E87" s="35"/>
      <c r="F87" s="35"/>
      <c r="G87" s="29"/>
      <c r="H87" s="29" t="s">
        <v>46</v>
      </c>
      <c r="I87" s="75"/>
    </row>
    <row r="88" spans="1:9" ht="15.75" customHeight="1" x14ac:dyDescent="0.35">
      <c r="A88" s="28"/>
      <c r="B88" s="35" t="s">
        <v>46</v>
      </c>
      <c r="C88" s="28"/>
      <c r="D88" s="35"/>
      <c r="E88" s="35"/>
      <c r="F88" s="70"/>
      <c r="G88" s="29"/>
      <c r="H88" s="29" t="s">
        <v>46</v>
      </c>
      <c r="I88" s="75"/>
    </row>
    <row r="89" spans="1:9" ht="15.75" customHeight="1" x14ac:dyDescent="0.35">
      <c r="A89" s="28"/>
    </row>
    <row r="90" spans="1:9" x14ac:dyDescent="0.35">
      <c r="B90" s="97" t="s">
        <v>46</v>
      </c>
      <c r="C90" s="98"/>
      <c r="D90" s="98"/>
      <c r="E90" s="99"/>
      <c r="F90" s="38" t="s">
        <v>46</v>
      </c>
      <c r="G90" s="29"/>
      <c r="H90" s="29"/>
      <c r="I90" s="65" t="s">
        <v>46</v>
      </c>
    </row>
    <row r="91" spans="1:9" ht="15.75" customHeight="1" x14ac:dyDescent="0.35">
      <c r="A91" s="28" t="s">
        <v>83</v>
      </c>
      <c r="B91" s="38" t="s">
        <v>46</v>
      </c>
      <c r="C91" s="29"/>
      <c r="D91" s="35"/>
      <c r="E91" s="35"/>
      <c r="F91" s="35"/>
      <c r="G91" s="29"/>
      <c r="H91" s="29" t="s">
        <v>46</v>
      </c>
      <c r="I91" s="75"/>
    </row>
    <row r="92" spans="1:9" ht="15.75" customHeight="1" x14ac:dyDescent="0.35">
      <c r="A92" s="28"/>
      <c r="B92" s="38" t="s">
        <v>46</v>
      </c>
      <c r="C92" s="29"/>
      <c r="D92" s="35"/>
      <c r="E92" s="35"/>
      <c r="F92" s="35"/>
      <c r="G92" s="29"/>
      <c r="H92" s="29" t="s">
        <v>46</v>
      </c>
      <c r="I92" s="75"/>
    </row>
    <row r="93" spans="1:9" ht="15.75" customHeight="1" x14ac:dyDescent="0.35">
      <c r="A93" s="28"/>
      <c r="B93" s="38" t="s">
        <v>46</v>
      </c>
      <c r="C93" s="29"/>
      <c r="D93" s="35"/>
      <c r="E93" s="35"/>
      <c r="F93" s="35"/>
      <c r="G93" s="29"/>
      <c r="H93" s="29" t="s">
        <v>46</v>
      </c>
      <c r="I93" s="75"/>
    </row>
    <row r="94" spans="1:9" ht="15.75" customHeight="1" x14ac:dyDescent="0.35">
      <c r="A94" s="28"/>
      <c r="F94" s="3"/>
    </row>
    <row r="95" spans="1:9" ht="15" customHeight="1" x14ac:dyDescent="0.35">
      <c r="B95" s="103" t="s">
        <v>46</v>
      </c>
      <c r="C95" s="98"/>
      <c r="D95" s="98"/>
      <c r="E95" s="99"/>
      <c r="F95" s="35" t="s">
        <v>46</v>
      </c>
      <c r="G95" s="29"/>
      <c r="H95" s="29"/>
      <c r="I95" s="65" t="s">
        <v>46</v>
      </c>
    </row>
    <row r="96" spans="1:9" ht="15.75" customHeight="1" x14ac:dyDescent="0.35">
      <c r="A96" s="28" t="s">
        <v>84</v>
      </c>
      <c r="B96" s="35" t="s">
        <v>46</v>
      </c>
      <c r="C96" s="28"/>
      <c r="D96" s="35"/>
      <c r="E96" s="35"/>
      <c r="F96" s="35"/>
      <c r="G96" s="29"/>
      <c r="H96" s="29" t="s">
        <v>46</v>
      </c>
      <c r="I96" s="75"/>
    </row>
    <row r="97" spans="1:9" ht="15.75" customHeight="1" x14ac:dyDescent="0.35">
      <c r="A97" s="35"/>
      <c r="B97" s="35" t="s">
        <v>46</v>
      </c>
      <c r="C97" s="28"/>
      <c r="D97" s="35"/>
      <c r="E97" s="35"/>
      <c r="F97" s="35"/>
      <c r="G97" s="29"/>
      <c r="H97" s="29" t="s">
        <v>46</v>
      </c>
      <c r="I97" s="75"/>
    </row>
    <row r="98" spans="1:9" ht="15.75" customHeight="1" x14ac:dyDescent="0.35">
      <c r="A98" s="35"/>
      <c r="B98" s="35" t="s">
        <v>46</v>
      </c>
      <c r="C98" s="28"/>
      <c r="D98" s="35"/>
      <c r="E98" s="35"/>
      <c r="F98" s="35"/>
      <c r="G98" s="29"/>
      <c r="H98" s="29" t="s">
        <v>46</v>
      </c>
      <c r="I98" s="75"/>
    </row>
    <row r="99" spans="1:9" ht="15.75" customHeight="1" x14ac:dyDescent="0.35">
      <c r="A99" s="35"/>
      <c r="F99" s="3"/>
    </row>
    <row r="100" spans="1:9" x14ac:dyDescent="0.35">
      <c r="A100" s="3"/>
      <c r="B100" s="103" t="s">
        <v>46</v>
      </c>
      <c r="C100" s="98"/>
      <c r="D100" s="98"/>
      <c r="E100" s="99"/>
      <c r="F100" s="35" t="s">
        <v>46</v>
      </c>
      <c r="G100" s="29"/>
      <c r="H100" s="29"/>
      <c r="I100" s="65" t="s">
        <v>46</v>
      </c>
    </row>
    <row r="101" spans="1:9" ht="15.75" customHeight="1" x14ac:dyDescent="0.35">
      <c r="A101" s="28" t="s">
        <v>85</v>
      </c>
      <c r="B101" s="35" t="s">
        <v>46</v>
      </c>
      <c r="C101" s="28"/>
      <c r="D101" s="35"/>
      <c r="E101" s="35"/>
      <c r="F101" s="35"/>
      <c r="G101" s="29"/>
      <c r="H101" s="29" t="s">
        <v>46</v>
      </c>
      <c r="I101" s="75"/>
    </row>
    <row r="102" spans="1:9" ht="15.75" customHeight="1" x14ac:dyDescent="0.35">
      <c r="A102" s="28"/>
      <c r="B102" s="35" t="s">
        <v>46</v>
      </c>
      <c r="C102" s="28"/>
      <c r="D102" s="35"/>
      <c r="E102" s="35"/>
      <c r="F102" s="35"/>
      <c r="G102" s="29"/>
      <c r="H102" s="29" t="s">
        <v>46</v>
      </c>
      <c r="I102" s="75"/>
    </row>
    <row r="103" spans="1:9" ht="15.75" customHeight="1" x14ac:dyDescent="0.35">
      <c r="A103" s="28"/>
      <c r="B103" s="35" t="s">
        <v>46</v>
      </c>
      <c r="C103" s="28"/>
      <c r="D103" s="35"/>
      <c r="E103" s="35"/>
      <c r="F103" s="70"/>
      <c r="G103" s="29"/>
      <c r="H103" s="29" t="s">
        <v>46</v>
      </c>
      <c r="I103" s="75"/>
    </row>
    <row r="104" spans="1:9" ht="15.75" customHeight="1" x14ac:dyDescent="0.35">
      <c r="A104" s="28"/>
    </row>
  </sheetData>
  <autoFilter ref="A2:J43" xr:uid="{00000000-0009-0000-0000-000008000000}"/>
  <sortState xmlns:xlrd2="http://schemas.microsoft.com/office/spreadsheetml/2017/richdata2" ref="B3:J42">
    <sortCondition descending="1" ref="I3:I42"/>
    <sortCondition descending="1" ref="J3:J42"/>
  </sortState>
  <mergeCells count="9">
    <mergeCell ref="B90:E90"/>
    <mergeCell ref="B95:E95"/>
    <mergeCell ref="B100:E100"/>
    <mergeCell ref="B60:E60"/>
    <mergeCell ref="B65:E65"/>
    <mergeCell ref="B70:E70"/>
    <mergeCell ref="B75:E75"/>
    <mergeCell ref="B80:E80"/>
    <mergeCell ref="B85:E85"/>
  </mergeCells>
  <phoneticPr fontId="0" type="noConversion"/>
  <conditionalFormatting sqref="I3:I56">
    <cfRule type="cellIs" dxfId="48" priority="8" operator="lessThanOrEqual">
      <formula>0</formula>
    </cfRule>
  </conditionalFormatting>
  <conditionalFormatting sqref="I61:I63">
    <cfRule type="cellIs" dxfId="47" priority="3" operator="lessThanOrEqual">
      <formula>0</formula>
    </cfRule>
  </conditionalFormatting>
  <conditionalFormatting sqref="I66:I68">
    <cfRule type="cellIs" dxfId="46" priority="4" operator="lessThanOrEqual">
      <formula>0</formula>
    </cfRule>
  </conditionalFormatting>
  <conditionalFormatting sqref="I71:I73">
    <cfRule type="cellIs" dxfId="45" priority="2" operator="lessThanOrEqual">
      <formula>0</formula>
    </cfRule>
  </conditionalFormatting>
  <conditionalFormatting sqref="I76:I78">
    <cfRule type="cellIs" dxfId="4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49" orientation="portrait" verticalDpi="300" r:id="rId1"/>
  <headerFooter alignWithMargins="0"/>
  <rowBreaks count="1" manualBreakCount="1">
    <brk id="7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Lpu_Fiú_a_20</vt:lpstr>
      <vt:lpstr>Lpu_zárt_Fiú_a_20</vt:lpstr>
      <vt:lpstr>Lpu_Fiú_b_20</vt:lpstr>
      <vt:lpstr>Lpu_zárt_Fiú_b_20</vt:lpstr>
      <vt:lpstr>Lpu_Fiú_c_40</vt:lpstr>
      <vt:lpstr>Lpu_Leány_a_20</vt:lpstr>
      <vt:lpstr>Lpu_zárt_Leány_a_20</vt:lpstr>
      <vt:lpstr>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Lpu_Fiú_a_20!Nyomtatási_terület</vt:lpstr>
      <vt:lpstr>Lpu_Fiú_b_20!Nyomtatási_terület</vt:lpstr>
      <vt:lpstr>Lpu_Fiú_c_40!Nyomtatási_terület</vt:lpstr>
      <vt:lpstr>Lpu_Leány_a_20!Nyomtatási_terület</vt:lpstr>
      <vt:lpstr>Lpu_Leány_b_20!Nyomtatási_terület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Attila Kéri</cp:lastModifiedBy>
  <cp:lastPrinted>2024-04-11T08:50:24Z</cp:lastPrinted>
  <dcterms:created xsi:type="dcterms:W3CDTF">2006-10-31T14:53:25Z</dcterms:created>
  <dcterms:modified xsi:type="dcterms:W3CDTF">2024-04-16T06:45:13Z</dcterms:modified>
</cp:coreProperties>
</file>