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15" windowWidth="20730" windowHeight="11760" tabRatio="949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 döntőre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4525"/>
</workbook>
</file>

<file path=xl/calcChain.xml><?xml version="1.0" encoding="utf-8"?>
<calcChain xmlns="http://schemas.openxmlformats.org/spreadsheetml/2006/main">
  <c r="I77" i="29" l="1"/>
  <c r="I76" i="29"/>
  <c r="I17" i="29"/>
  <c r="I16" i="29"/>
  <c r="I15" i="29"/>
  <c r="I12" i="29"/>
  <c r="I11" i="29"/>
  <c r="I10" i="29"/>
  <c r="I39" i="29"/>
  <c r="I38" i="29"/>
  <c r="I37" i="29"/>
  <c r="I34" i="29"/>
  <c r="I33" i="29"/>
  <c r="I32" i="29"/>
  <c r="I23" i="29"/>
  <c r="I22" i="29"/>
  <c r="I21" i="29"/>
  <c r="I28" i="29"/>
  <c r="I27" i="29"/>
  <c r="I26" i="29"/>
  <c r="I72" i="29"/>
  <c r="I71" i="29"/>
  <c r="I70" i="29"/>
  <c r="I67" i="29"/>
  <c r="I66" i="29"/>
  <c r="I65" i="29"/>
  <c r="I88" i="29"/>
  <c r="I87" i="29"/>
  <c r="I100" i="29"/>
  <c r="I99" i="29"/>
  <c r="I111" i="29"/>
  <c r="I110" i="29"/>
  <c r="I4" i="8" l="1"/>
  <c r="I3" i="8"/>
  <c r="I5" i="22"/>
  <c r="I3" i="22"/>
  <c r="I4" i="7"/>
  <c r="I3" i="7"/>
  <c r="I10" i="2"/>
  <c r="I9" i="2"/>
  <c r="I8" i="2"/>
  <c r="I7" i="2"/>
  <c r="I6" i="2"/>
  <c r="I5" i="2"/>
  <c r="I4" i="2"/>
  <c r="I3" i="2"/>
  <c r="I4" i="24" l="1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38" i="2"/>
  <c r="I37" i="2"/>
  <c r="I36" i="2"/>
  <c r="I32" i="2"/>
  <c r="I31" i="2"/>
  <c r="I30" i="2"/>
  <c r="I24" i="2"/>
  <c r="I25" i="2"/>
  <c r="I26" i="2"/>
  <c r="I14" i="2"/>
  <c r="I37" i="4" l="1"/>
  <c r="J181" i="25"/>
  <c r="J181" i="27"/>
  <c r="J111" i="25"/>
  <c r="J111" i="27"/>
  <c r="J42" i="25"/>
  <c r="J42" i="27"/>
  <c r="I49" i="9"/>
  <c r="I49" i="24"/>
  <c r="I37" i="24"/>
  <c r="I27" i="2"/>
  <c r="I3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3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4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9" i="21"/>
  <c r="I5" i="21"/>
  <c r="I4" i="21"/>
  <c r="I6" i="21"/>
  <c r="I8" i="21"/>
  <c r="I7" i="21"/>
  <c r="I3" i="21"/>
  <c r="I6" i="7" l="1"/>
  <c r="I12" i="7"/>
  <c r="I13" i="7"/>
  <c r="I14" i="7"/>
  <c r="I4" i="4" l="1"/>
  <c r="I8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4" i="6"/>
  <c r="I5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11" i="2"/>
  <c r="I12" i="2"/>
  <c r="I13" i="2"/>
  <c r="I15" i="2"/>
  <c r="I16" i="2"/>
  <c r="I17" i="2"/>
</calcChain>
</file>

<file path=xl/sharedStrings.xml><?xml version="1.0" encoding="utf-8"?>
<sst xmlns="http://schemas.openxmlformats.org/spreadsheetml/2006/main" count="814" uniqueCount="164">
  <si>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</si>
  <si>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</si>
  <si>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</si>
  <si>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</si>
  <si>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</si>
  <si>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</si>
  <si>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</si>
  <si>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</si>
  <si>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</si>
  <si>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</si>
  <si>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</si>
  <si>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</si>
  <si>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</si>
  <si>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</si>
  <si>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</si>
  <si>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</si>
  <si>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</si>
  <si>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</si>
  <si>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</si>
  <si>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</si>
  <si>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</si>
  <si>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</si>
  <si>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</si>
  <si>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</si>
  <si>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</si>
  <si>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</si>
  <si>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</si>
  <si>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</si>
  <si>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</si>
  <si>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</si>
  <si>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</si>
  <si>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</si>
  <si>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</si>
  <si>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</si>
  <si>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</si>
  <si>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</si>
  <si>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</si>
  <si>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</si>
  <si>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</si>
  <si>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</si>
  <si>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</si>
  <si>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</si>
  <si>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</si>
  <si>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</si>
  <si>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</si>
  <si>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</si>
  <si>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</si>
  <si>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</si>
  <si>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</si>
  <si>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</si>
  <si>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</si>
  <si>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</si>
  <si>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</si>
  <si>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</si>
  <si>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</si>
  <si>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</si>
  <si>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</si>
  <si>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</si>
  <si>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</si>
  <si>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</si>
  <si>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</si>
  <si>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</si>
  <si>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</si>
  <si>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</si>
  <si>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</si>
  <si>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</si>
  <si>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</si>
  <si>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</si>
  <si>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</si>
  <si>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</si>
  <si>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</si>
  <si>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</si>
  <si>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</si>
  <si>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</si>
  <si>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</si>
  <si>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</si>
  <si>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</si>
  <si>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</si>
  <si>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</si>
  <si>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</si>
  <si>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2023. évi</t>
  </si>
  <si>
    <t>Csongrád- Csanád</t>
  </si>
  <si>
    <t>Algyő</t>
  </si>
  <si>
    <t>2023. december 01.</t>
  </si>
  <si>
    <t>Andrássy Árpád</t>
  </si>
  <si>
    <t>2023 12 01</t>
  </si>
  <si>
    <t>-</t>
  </si>
  <si>
    <t>Nevezés Csongrád-Csanád Vármegye</t>
  </si>
  <si>
    <t xml:space="preserve"> Csongrád-Csanád Vármegyei Sportlövő Szövetsége a megyei döntőn elért </t>
  </si>
  <si>
    <t>Légpisztoly 20 lövéses -Közép Isk. leány - EGYÉNI</t>
  </si>
  <si>
    <t>Légpisztoly 20 lövéses - Közép isk leány - CSAPAT</t>
  </si>
  <si>
    <t>Légpisztoly 20 lövéses - Közép isk Fiú  - CSAPAT</t>
  </si>
  <si>
    <t>Légpisztoly 20 lövéses - Közép isk Fiú  - EGYÉNI</t>
  </si>
  <si>
    <t>Zártirányzékú Légpuska 20 lövéses - Közép isk Leány  - CSAPAT</t>
  </si>
  <si>
    <t>Zártirányzékú Légpuska 20 lövéses -Közép isk Leány  - EGYÉNI</t>
  </si>
  <si>
    <t>Nyíltirányzékú Légpuska 20 lövéses - Közép isk Leány  - CSAPAT</t>
  </si>
  <si>
    <t>Nyíltirányzékú Légpuska 20 lövéses - Közép isk Leány  - EGYÉNI</t>
  </si>
  <si>
    <t>Zártirányzékú Légpuska 20 lövéses -Közép isk Fiú  - EGYÉNI</t>
  </si>
  <si>
    <t>Nyíltirányzékú Légpuska 20 lövéses -Közép isk Fiú  - CSAPAT</t>
  </si>
  <si>
    <t>Nyíltirányzékú Légpuska 20 lövéses - Közép isk Fiú V-VI kcs  - EGYÉNI</t>
  </si>
  <si>
    <t>Nyíltirányzékú Légpuska 20 lövéses - Általános Isk. Fiú  - EGYÉNI</t>
  </si>
  <si>
    <t>Nyíltirányzékú Légpuska 20 lövéses -Általános Isk. Fiú  - CSAPAT</t>
  </si>
  <si>
    <t>Zártirányzékú Légpuska 20 lövéses - Általános Isk.Fiú  - EGYÉNI</t>
  </si>
  <si>
    <t>Zártirányzékú Légpuska 20 lövéses - Általános Isk. Fiú  - CSAPAT</t>
  </si>
  <si>
    <t>Zártirányzékú Légpuska 20 lövéses -Közép isk Fiú  - Csapat</t>
  </si>
  <si>
    <t>Nyíltirányzékú Légpuska 20 lövéses -Általánis Isk.  Leány  - EGYÉNI</t>
  </si>
  <si>
    <t>Nyíltirányzékú Légpuska 20 lövéses - Általános Isk. Leány  - CSAPAT</t>
  </si>
  <si>
    <t>Zártirányzékú Légpuska 20 lövéses - Általános Isk. Leány - EGYÉNI</t>
  </si>
  <si>
    <t>Zártirányzékú Légpuska 20 lövéses -Általános Isk. Leány - CSAPAT</t>
  </si>
  <si>
    <t>Légpisztoly 20 lövéses - Általános Isk. Fiú  - EGYÉNI</t>
  </si>
  <si>
    <t>Légpisztoly 20 lövéses -Általános Isk. Fiú  - CSAPAT</t>
  </si>
  <si>
    <t>Légpisztoly 20 lövéses - Általános Isk. Leány  - EGYÉNI</t>
  </si>
  <si>
    <t>Légpisztoly 20 lövéses -Általános Isk. Leány - CSAPAT</t>
  </si>
  <si>
    <t>Bukta Noémi</t>
  </si>
  <si>
    <t>Corvin M. SZKI Hódmezővásárhely</t>
  </si>
  <si>
    <t>Csongrád-Csanád</t>
  </si>
  <si>
    <t>Dáni Dávid</t>
  </si>
  <si>
    <t>Szeged Dózsa Gy. Ált. isk</t>
  </si>
  <si>
    <t>Kovács Dávid</t>
  </si>
  <si>
    <t>Barta Bálint</t>
  </si>
  <si>
    <t>Kovács Bálint Patrik</t>
  </si>
  <si>
    <t>Szegedi SZC Csonka János Technikum.</t>
  </si>
  <si>
    <t>Sinka Tamás</t>
  </si>
  <si>
    <t>Orsy Tamás</t>
  </si>
  <si>
    <t>Aranyos Péter</t>
  </si>
  <si>
    <t>Szeged, Karolina Óvoda, Általános Iskola, Gimnázium, Alapfokú Művészeti Iskola és Kollégium</t>
  </si>
  <si>
    <t>Szeged, Béke u.-i Ált. isk.</t>
  </si>
  <si>
    <t>Erdődi Patrik</t>
  </si>
  <si>
    <t>Kabódi Botond</t>
  </si>
  <si>
    <t>Molnár Csongor</t>
  </si>
  <si>
    <t>Röszke, Orbán D. ált isk</t>
  </si>
  <si>
    <t>Hódmezővásárhely Németh L. Általános Iskola és Gimnázium</t>
  </si>
  <si>
    <t>Palóc-Zsidi Emma</t>
  </si>
  <si>
    <t>HMVH</t>
  </si>
  <si>
    <t>Hódmezőváárhelyi Szent István Ált. Isk.</t>
  </si>
  <si>
    <t>Juhász Noémi</t>
  </si>
  <si>
    <t>Tunyogi Délia</t>
  </si>
  <si>
    <t>Kőházi Bence Kornél</t>
  </si>
  <si>
    <t>Szeged</t>
  </si>
  <si>
    <t>Tóth Bettina</t>
  </si>
  <si>
    <t>Eötvös József Gimnázium Szeged</t>
  </si>
  <si>
    <t>Bódi Hanna</t>
  </si>
  <si>
    <t>Horváth Ádám</t>
  </si>
  <si>
    <t>Orbán Dénes Ált. Isk. Röszke</t>
  </si>
  <si>
    <t>Kabódi Kende</t>
  </si>
  <si>
    <t>Nagy Boglárka Maja</t>
  </si>
  <si>
    <t>Kruska Roland</t>
  </si>
  <si>
    <t>Szeged, Gdói Ált. Isk.</t>
  </si>
  <si>
    <t>Szeged Gedói Ált isk.</t>
  </si>
  <si>
    <t>Szurgent Bence</t>
  </si>
  <si>
    <t>Szignum Ált. Isk. Makó</t>
  </si>
  <si>
    <t>Deák Ferenc Gim. Szeged</t>
  </si>
  <si>
    <t>Szegedi SZC Gábor Dénes   Technikum.</t>
  </si>
  <si>
    <t>Szegedi SZC Gábor D. Technikum</t>
  </si>
  <si>
    <t>zsombói Szent Imre Kat. Ált Iskola</t>
  </si>
  <si>
    <t>Urbán András</t>
  </si>
  <si>
    <t>Mélykúti Dávid</t>
  </si>
  <si>
    <t>Szeged, Gedói Ált. Isk.</t>
  </si>
  <si>
    <t>Kisbodri Bálint Attila</t>
  </si>
  <si>
    <t xml:space="preserve">  Csongrád-Csanád vármegyei Sportlövő Szövetség                                                                                                                                                         </t>
  </si>
  <si>
    <t xml:space="preserve">                  vezető versenybíró                                                                                                                                                     értékelés vezető</t>
  </si>
  <si>
    <t xml:space="preserve">Andrássy Árpád nm versenybíró                                                                                                                             Pernyész Csaba II.o  versenybíró           </t>
  </si>
  <si>
    <t xml:space="preserve">                           főtitkár                                                                                                                                                                                                   </t>
  </si>
  <si>
    <t>eredményeik alapján a következő tanulókat nevezi az Általános- és Középiskolás  Országos Bajnolság Döntőjére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</si>
</sst>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sz val="11"/>
      <color indexed="8"/>
      <name val="Calibri"/>
      <family val="2"/>
      <scheme val="minor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292D33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292D3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17" fillId="0" borderId="0"/>
    <xf numFmtId="0" fontId="1" fillId="0" borderId="0"/>
    <xf numFmtId="0" fontId="43" fillId="0" borderId="0"/>
  </cellStyleXfs>
  <cellXfs count="18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0" fontId="0" fillId="0" borderId="0" xfId="0"/>
    <xf numFmtId="0" fontId="41" fillId="0" borderId="0" xfId="0" applyFont="1" applyAlignment="1">
      <alignment horizontal="center"/>
    </xf>
    <xf numFmtId="0" fontId="18" fillId="0" borderId="0" xfId="0" applyFont="1"/>
    <xf numFmtId="0" fontId="42" fillId="0" borderId="0" xfId="0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9" fillId="0" borderId="0" xfId="0" applyFont="1"/>
    <xf numFmtId="0" fontId="44" fillId="0" borderId="0" xfId="0" applyFont="1" applyAlignment="1"/>
    <xf numFmtId="0" fontId="39" fillId="0" borderId="0" xfId="0" applyFont="1" applyAlignment="1"/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/>
    <xf numFmtId="0" fontId="51" fillId="6" borderId="0" xfId="0" applyFont="1" applyFill="1"/>
    <xf numFmtId="0" fontId="47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0" xfId="0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vertical="center"/>
    </xf>
    <xf numFmtId="0" fontId="26" fillId="6" borderId="1" xfId="0" applyFont="1" applyFill="1" applyBorder="1" applyAlignment="1">
      <alignment vertical="center"/>
    </xf>
    <xf numFmtId="0" fontId="47" fillId="6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left" vertical="center"/>
    </xf>
    <xf numFmtId="0" fontId="52" fillId="6" borderId="1" xfId="0" applyFont="1" applyFill="1" applyBorder="1" applyAlignment="1">
      <alignment vertical="center"/>
    </xf>
    <xf numFmtId="0" fontId="53" fillId="6" borderId="0" xfId="0" applyFont="1" applyFill="1"/>
    <xf numFmtId="0" fontId="47" fillId="6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0" fontId="36" fillId="0" borderId="0" xfId="0" applyFo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/>
    <xf numFmtId="0" fontId="32" fillId="0" borderId="0" xfId="0" applyFont="1" applyAlignment="1">
      <alignment horizontal="center"/>
    </xf>
    <xf numFmtId="0" fontId="29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5">
    <cellStyle name="Excel Built-in Normal" xfId="1"/>
    <cellStyle name="Normál" xfId="0" builtinId="0"/>
    <cellStyle name="Normál 2" xfId="2"/>
    <cellStyle name="Normál 2 2" xfId="3"/>
    <cellStyle name="Normál 3" xfId="4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B25" workbookViewId="0">
      <selection activeCell="E33" sqref="E33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39" t="s">
        <v>15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24" customFormat="1" ht="12" customHeigh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s="24" customFormat="1" ht="23.25" x14ac:dyDescent="0.35">
      <c r="A3" s="140" t="s">
        <v>80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24" customFormat="1" ht="115.5" customHeight="1" x14ac:dyDescent="0.35">
      <c r="A4" s="141" t="s">
        <v>68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s="24" customFormat="1" ht="23.25" x14ac:dyDescent="0.35">
      <c r="A5" s="140" t="s">
        <v>69</v>
      </c>
      <c r="B5" s="140"/>
      <c r="C5" s="140"/>
      <c r="D5" s="140"/>
      <c r="E5" s="140"/>
      <c r="F5" s="145"/>
      <c r="G5" s="145"/>
      <c r="H5" s="145"/>
      <c r="I5" s="145"/>
      <c r="J5" s="145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44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40"/>
      <c r="B23" s="140"/>
      <c r="C23" s="140"/>
      <c r="D23" s="140"/>
      <c r="E23" s="140"/>
      <c r="F23" s="140"/>
      <c r="G23" s="140"/>
      <c r="H23" s="140"/>
      <c r="I23" s="140"/>
      <c r="J23" s="140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43"/>
      <c r="B25" s="143"/>
      <c r="C25" s="143"/>
      <c r="D25" s="143"/>
      <c r="E25" s="143"/>
      <c r="F25" s="143"/>
      <c r="G25" s="143"/>
      <c r="H25" s="143"/>
      <c r="I25" s="143"/>
      <c r="J25" s="143"/>
    </row>
    <row r="26" spans="1:21" ht="12.75" customHeight="1" x14ac:dyDescent="0.2"/>
    <row r="27" spans="1:21" s="26" customFormat="1" ht="18" customHeight="1" x14ac:dyDescent="0.35">
      <c r="A27" s="143"/>
      <c r="B27" s="143"/>
      <c r="C27" s="143"/>
      <c r="D27" s="143"/>
      <c r="E27" s="143"/>
      <c r="F27" s="143"/>
      <c r="G27" s="143"/>
      <c r="H27" s="143"/>
      <c r="I27" s="143"/>
      <c r="J27" s="143"/>
    </row>
    <row r="28" spans="1:21" s="18" customFormat="1" ht="26.25" customHeight="1" x14ac:dyDescent="0.4">
      <c r="A28" s="85"/>
      <c r="B28" s="89" t="s">
        <v>75</v>
      </c>
      <c r="C28" s="89"/>
      <c r="D28" s="89"/>
      <c r="E28" s="90" t="s">
        <v>81</v>
      </c>
      <c r="H28"/>
      <c r="I28"/>
      <c r="J28" s="19"/>
      <c r="L28" s="85"/>
      <c r="M28" s="85"/>
      <c r="N28" s="85"/>
      <c r="O28" s="85"/>
      <c r="P28" s="85"/>
      <c r="Q28" s="85"/>
      <c r="R28"/>
      <c r="S28" s="85"/>
      <c r="T28" s="85"/>
      <c r="U28"/>
    </row>
    <row r="29" spans="1:21" ht="23.25" x14ac:dyDescent="0.35">
      <c r="A29" s="66"/>
      <c r="B29" s="66"/>
      <c r="C29" s="66"/>
      <c r="D29" s="66"/>
      <c r="E29" s="66"/>
    </row>
    <row r="30" spans="1:21" ht="26.25" x14ac:dyDescent="0.4">
      <c r="A30" s="83"/>
      <c r="B30" s="27" t="s">
        <v>74</v>
      </c>
      <c r="C30" s="27"/>
      <c r="D30" s="27"/>
      <c r="E30" s="90" t="s">
        <v>82</v>
      </c>
      <c r="H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1" ht="23.25" x14ac:dyDescent="0.35">
      <c r="A31" s="66"/>
      <c r="B31" s="66"/>
      <c r="C31" s="66"/>
      <c r="D31" s="66"/>
      <c r="E31" s="66"/>
    </row>
    <row r="32" spans="1:21" ht="26.25" x14ac:dyDescent="0.4">
      <c r="A32" s="84"/>
      <c r="B32" s="68" t="s">
        <v>76</v>
      </c>
      <c r="C32" s="68"/>
      <c r="D32" s="68"/>
      <c r="E32" s="91" t="s">
        <v>85</v>
      </c>
      <c r="H32"/>
      <c r="L32" s="84"/>
      <c r="M32" s="84"/>
      <c r="N32" s="84"/>
      <c r="O32" s="84"/>
      <c r="P32" s="84"/>
      <c r="Q32" s="84"/>
      <c r="R32" s="84"/>
      <c r="S32" s="84"/>
      <c r="T32" s="84"/>
    </row>
    <row r="33" spans="1:15" x14ac:dyDescent="0.2">
      <c r="A33" s="67"/>
      <c r="B33" s="67"/>
      <c r="C33" s="67"/>
      <c r="D33" s="67"/>
      <c r="E33" s="67"/>
    </row>
    <row r="34" spans="1:15" ht="23.25" x14ac:dyDescent="0.35">
      <c r="A34" s="68"/>
      <c r="B34" s="68"/>
      <c r="C34" s="68"/>
      <c r="D34" s="68"/>
      <c r="E34" s="68" t="s">
        <v>7</v>
      </c>
      <c r="L34" s="68"/>
      <c r="O34" s="68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5" sqref="F5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94" style="5" customWidth="1"/>
    <col min="6" max="6" width="20.425781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117">
        <v>1</v>
      </c>
      <c r="B3" s="130" t="s">
        <v>149</v>
      </c>
      <c r="C3" s="119">
        <v>2010</v>
      </c>
      <c r="D3" s="118"/>
      <c r="E3" s="118" t="s">
        <v>150</v>
      </c>
      <c r="F3" s="118" t="s">
        <v>115</v>
      </c>
      <c r="G3" s="121">
        <v>60</v>
      </c>
      <c r="H3" s="121">
        <v>61</v>
      </c>
      <c r="I3" s="122">
        <f>SUM(G3:H3)</f>
        <v>121</v>
      </c>
    </row>
    <row r="4" spans="1:10" ht="15.75" x14ac:dyDescent="0.2">
      <c r="A4" s="117">
        <v>2</v>
      </c>
      <c r="B4" s="131" t="s">
        <v>146</v>
      </c>
      <c r="C4" s="119">
        <v>2010</v>
      </c>
      <c r="D4" s="118"/>
      <c r="E4" s="118" t="s">
        <v>148</v>
      </c>
      <c r="F4" s="118" t="s">
        <v>115</v>
      </c>
      <c r="G4" s="121">
        <v>46</v>
      </c>
      <c r="H4" s="121">
        <v>50</v>
      </c>
      <c r="I4" s="122">
        <f>SUM(G4:H4)</f>
        <v>96</v>
      </c>
    </row>
    <row r="5" spans="1:10" ht="15.75" x14ac:dyDescent="0.2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75" x14ac:dyDescent="0.2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75" x14ac:dyDescent="0.2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52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C37" s="3"/>
      <c r="D37" s="3"/>
      <c r="E37" s="3"/>
      <c r="F37" s="3"/>
      <c r="G37" s="3"/>
      <c r="H37" s="3"/>
      <c r="I37" s="82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C43" s="3"/>
      <c r="D43" s="3"/>
      <c r="E43" s="3"/>
      <c r="F43" s="3"/>
      <c r="G43" s="3"/>
      <c r="H43" s="3"/>
      <c r="I43" s="82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3:9" ht="15.75" x14ac:dyDescent="0.2">
      <c r="C49" s="3"/>
      <c r="D49" s="3"/>
      <c r="E49" s="3"/>
      <c r="F49" s="3"/>
      <c r="G49" s="3"/>
      <c r="H49" s="3"/>
      <c r="I49" s="82">
        <f>SUM(I46:I48)</f>
        <v>0</v>
      </c>
    </row>
  </sheetData>
  <sortState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F5" sqref="F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95.140625" style="3" customWidth="1"/>
    <col min="6" max="6" width="19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117">
        <v>1</v>
      </c>
      <c r="B3" s="131" t="s">
        <v>137</v>
      </c>
      <c r="C3" s="121">
        <v>2006</v>
      </c>
      <c r="D3" s="123" t="s">
        <v>138</v>
      </c>
      <c r="E3" s="127" t="s">
        <v>153</v>
      </c>
      <c r="F3" s="123" t="s">
        <v>115</v>
      </c>
      <c r="G3" s="121">
        <v>91</v>
      </c>
      <c r="H3" s="121">
        <v>83</v>
      </c>
      <c r="I3" s="122">
        <f>SUM(G3:H3)</f>
        <v>174</v>
      </c>
    </row>
    <row r="4" spans="1:9" ht="15.75" x14ac:dyDescent="0.2">
      <c r="A4" s="117">
        <v>2</v>
      </c>
      <c r="B4" s="118" t="s">
        <v>127</v>
      </c>
      <c r="C4" s="119">
        <v>2007</v>
      </c>
      <c r="D4" s="123"/>
      <c r="E4" s="120" t="s">
        <v>121</v>
      </c>
      <c r="F4" s="123" t="s">
        <v>115</v>
      </c>
      <c r="G4" s="121">
        <v>77</v>
      </c>
      <c r="H4" s="121">
        <v>83</v>
      </c>
      <c r="I4" s="122">
        <f>SUM(G4:H4)</f>
        <v>160</v>
      </c>
    </row>
    <row r="5" spans="1:9" ht="15.75" x14ac:dyDescent="0.2">
      <c r="A5" s="28">
        <v>3</v>
      </c>
      <c r="B5" s="48"/>
      <c r="C5" s="49"/>
      <c r="D5" s="50"/>
      <c r="E5" s="54"/>
      <c r="F5" s="50"/>
      <c r="G5" s="29"/>
      <c r="H5" s="29"/>
      <c r="I5" s="30">
        <v>0</v>
      </c>
    </row>
    <row r="6" spans="1:9" ht="15.75" x14ac:dyDescent="0.2">
      <c r="A6" s="28">
        <v>4</v>
      </c>
      <c r="B6" s="32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24</v>
      </c>
      <c r="B30" s="152" t="s">
        <v>72</v>
      </c>
    </row>
    <row r="31" spans="1:9" ht="15" customHeight="1" x14ac:dyDescent="0.2">
      <c r="A31" s="151" t="s">
        <v>6</v>
      </c>
      <c r="B31" s="153"/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06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34"/>
      <c r="C33" s="107"/>
      <c r="D33" s="107"/>
      <c r="E33" s="10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G37" s="3"/>
      <c r="H37" s="3"/>
      <c r="I37" s="82">
        <f>SUM(I34:I36)</f>
        <v>0</v>
      </c>
    </row>
    <row r="38" spans="1:9" ht="15.75" x14ac:dyDescent="0.2">
      <c r="A38" s="3"/>
      <c r="B38" s="106"/>
      <c r="C38" s="3"/>
      <c r="G38" s="3"/>
      <c r="H38" s="3"/>
      <c r="I38" s="2"/>
    </row>
    <row r="39" spans="1:9" ht="15.75" x14ac:dyDescent="0.2">
      <c r="A39" s="28" t="s">
        <v>13</v>
      </c>
      <c r="B39" s="34"/>
      <c r="C39" s="107"/>
      <c r="D39" s="107"/>
      <c r="E39" s="10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G43" s="3"/>
      <c r="H43" s="3"/>
      <c r="I43" s="82">
        <f>SUM(I40:I42)</f>
        <v>0</v>
      </c>
    </row>
    <row r="44" spans="1:9" ht="15.75" x14ac:dyDescent="0.2">
      <c r="A44" s="3"/>
      <c r="B44" s="106"/>
      <c r="C44" s="3"/>
      <c r="G44" s="3"/>
      <c r="H44" s="3"/>
      <c r="I44" s="2"/>
    </row>
    <row r="45" spans="1:9" ht="15.75" x14ac:dyDescent="0.2">
      <c r="A45" s="28" t="s">
        <v>14</v>
      </c>
      <c r="B45" s="34"/>
      <c r="C45" s="107"/>
      <c r="D45" s="107"/>
      <c r="E45" s="108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G49" s="3"/>
      <c r="H49" s="3"/>
      <c r="I49" s="82">
        <f>SUM(I46:I48)</f>
        <v>0</v>
      </c>
    </row>
  </sheetData>
  <sortState ref="B3:I4">
    <sortCondition descending="1" ref="I3:I4"/>
  </sortState>
  <mergeCells count="9">
    <mergeCell ref="G31:G32"/>
    <mergeCell ref="H31:H32"/>
    <mergeCell ref="I31:I32"/>
    <mergeCell ref="F31:F32"/>
    <mergeCell ref="A31:A32"/>
    <mergeCell ref="B30:B31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K27" sqref="K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75" x14ac:dyDescent="0.2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75" x14ac:dyDescent="0.2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G37" s="3"/>
      <c r="H37" s="3"/>
      <c r="I37" s="82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G43" s="3"/>
      <c r="H43" s="3"/>
      <c r="I43" s="82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54" sqref="E5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32"/>
      <c r="C3" s="31"/>
      <c r="D3" s="33"/>
      <c r="E3" s="33"/>
      <c r="F3" s="33"/>
      <c r="G3" s="28"/>
      <c r="H3" s="28"/>
      <c r="I3" s="30">
        <f>SUM(G3:H3)</f>
        <v>0</v>
      </c>
    </row>
    <row r="4" spans="1:10" ht="15.75" x14ac:dyDescent="0.2">
      <c r="A4" s="28">
        <v>2</v>
      </c>
      <c r="B4" s="32"/>
      <c r="C4" s="31"/>
      <c r="D4" s="33"/>
      <c r="E4" s="76"/>
      <c r="F4" s="33"/>
      <c r="G4" s="28"/>
      <c r="H4" s="28"/>
      <c r="I4" s="30">
        <f>SUM(G4:H4)</f>
        <v>0</v>
      </c>
    </row>
    <row r="5" spans="1:10" ht="15.75" x14ac:dyDescent="0.2">
      <c r="A5" s="28">
        <v>3</v>
      </c>
      <c r="B5" s="37"/>
      <c r="C5" s="36"/>
      <c r="D5" s="56"/>
      <c r="E5" s="57"/>
      <c r="F5" s="33"/>
      <c r="G5" s="28"/>
      <c r="H5" s="28"/>
      <c r="I5" s="30">
        <f>SUM(G5:H5)</f>
        <v>0</v>
      </c>
    </row>
    <row r="6" spans="1:10" ht="15.75" x14ac:dyDescent="0.2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75" x14ac:dyDescent="0.2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 x14ac:dyDescent="0.2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75" x14ac:dyDescent="0.2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75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 x14ac:dyDescent="0.2">
      <c r="A30" s="12" t="s">
        <v>54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G37" s="3"/>
      <c r="H37" s="3"/>
      <c r="I37" s="82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G43" s="3"/>
      <c r="H43" s="3"/>
      <c r="I43" s="82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G49" s="3"/>
      <c r="H49" s="3"/>
      <c r="I49" s="82">
        <f>SUM(I46:I48)</f>
        <v>0</v>
      </c>
    </row>
  </sheetData>
  <sortState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7"/>
  <sheetViews>
    <sheetView tabSelected="1" workbookViewId="0">
      <selection activeCell="E6" sqref="E6"/>
    </sheetView>
  </sheetViews>
  <sheetFormatPr defaultRowHeight="12.75" x14ac:dyDescent="0.2"/>
  <cols>
    <col min="2" max="2" width="26.28515625" customWidth="1"/>
    <col min="4" max="4" width="7.5703125" customWidth="1"/>
    <col min="5" max="5" width="54.28515625" customWidth="1"/>
    <col min="6" max="6" width="16.7109375" customWidth="1"/>
  </cols>
  <sheetData>
    <row r="3" spans="1:11" ht="20.25" x14ac:dyDescent="0.3">
      <c r="A3" s="92"/>
      <c r="B3" s="92"/>
      <c r="C3" s="92"/>
      <c r="D3" s="92"/>
      <c r="E3" s="102" t="s">
        <v>87</v>
      </c>
      <c r="F3" s="92"/>
      <c r="G3" s="92"/>
      <c r="H3" s="92"/>
      <c r="I3" s="92"/>
      <c r="J3" s="92"/>
      <c r="K3" s="92"/>
    </row>
    <row r="4" spans="1:11" ht="15.75" x14ac:dyDescent="0.25">
      <c r="A4" s="92"/>
      <c r="B4" s="92"/>
      <c r="C4" s="92"/>
      <c r="D4" s="92"/>
      <c r="E4" s="93"/>
      <c r="F4" s="92"/>
      <c r="G4" s="92"/>
      <c r="H4" s="92"/>
      <c r="I4" s="92"/>
      <c r="J4" s="92"/>
      <c r="K4" s="92"/>
    </row>
    <row r="5" spans="1:11" ht="18" x14ac:dyDescent="0.25">
      <c r="A5" s="92"/>
      <c r="B5" s="103" t="s">
        <v>88</v>
      </c>
      <c r="C5" s="103"/>
      <c r="D5" s="103"/>
      <c r="E5" s="101"/>
      <c r="F5" s="103"/>
      <c r="G5" s="103"/>
      <c r="H5" s="103"/>
      <c r="I5" s="103"/>
      <c r="J5" s="103"/>
      <c r="K5" s="103"/>
    </row>
    <row r="6" spans="1:11" ht="18" x14ac:dyDescent="0.25">
      <c r="A6" s="92"/>
      <c r="B6" s="104" t="s">
        <v>163</v>
      </c>
      <c r="C6" s="103"/>
      <c r="D6" s="103"/>
      <c r="E6" s="101"/>
      <c r="F6" s="103"/>
      <c r="G6" s="103"/>
      <c r="H6" s="103"/>
      <c r="I6" s="103"/>
      <c r="J6" s="103"/>
      <c r="K6" s="103"/>
    </row>
    <row r="7" spans="1:11" ht="18" x14ac:dyDescent="0.25">
      <c r="A7" s="92"/>
      <c r="B7" s="103"/>
      <c r="C7" s="103"/>
      <c r="D7" s="103"/>
      <c r="E7" s="101"/>
      <c r="F7" s="103"/>
      <c r="G7" s="103"/>
      <c r="H7" s="103"/>
      <c r="I7" s="103"/>
      <c r="J7" s="103"/>
      <c r="K7" s="103"/>
    </row>
    <row r="9" spans="1:11" ht="18" x14ac:dyDescent="0.25">
      <c r="A9" s="103" t="s">
        <v>100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ht="15.75" x14ac:dyDescent="0.25">
      <c r="A10" s="117">
        <v>1</v>
      </c>
      <c r="B10" s="135" t="s">
        <v>129</v>
      </c>
      <c r="C10" s="119">
        <v>2010</v>
      </c>
      <c r="D10" s="118"/>
      <c r="E10" s="123" t="s">
        <v>131</v>
      </c>
      <c r="F10" s="118" t="s">
        <v>115</v>
      </c>
      <c r="G10" s="121">
        <v>87</v>
      </c>
      <c r="H10" s="121">
        <v>84</v>
      </c>
      <c r="I10" s="122">
        <f t="shared" ref="I10:I12" si="0">SUM(G10:H10)</f>
        <v>171</v>
      </c>
      <c r="J10" s="98"/>
      <c r="K10" s="99"/>
    </row>
    <row r="11" spans="1:11" ht="15.75" x14ac:dyDescent="0.25">
      <c r="A11" s="117">
        <v>2</v>
      </c>
      <c r="B11" s="133" t="s">
        <v>116</v>
      </c>
      <c r="C11" s="119">
        <v>2009</v>
      </c>
      <c r="D11" s="118"/>
      <c r="E11" s="129" t="s">
        <v>117</v>
      </c>
      <c r="F11" s="118" t="s">
        <v>115</v>
      </c>
      <c r="G11" s="121">
        <v>76</v>
      </c>
      <c r="H11" s="121">
        <v>84</v>
      </c>
      <c r="I11" s="122">
        <f t="shared" si="0"/>
        <v>160</v>
      </c>
      <c r="J11" s="98"/>
      <c r="K11" s="99"/>
    </row>
    <row r="12" spans="1:11" ht="15.75" x14ac:dyDescent="0.25">
      <c r="A12" s="117">
        <v>3</v>
      </c>
      <c r="B12" s="135" t="s">
        <v>146</v>
      </c>
      <c r="C12" s="119">
        <v>2010</v>
      </c>
      <c r="D12" s="118"/>
      <c r="E12" s="118" t="s">
        <v>147</v>
      </c>
      <c r="F12" s="118" t="s">
        <v>115</v>
      </c>
      <c r="G12" s="121">
        <v>79</v>
      </c>
      <c r="H12" s="121">
        <v>69</v>
      </c>
      <c r="I12" s="122">
        <f t="shared" si="0"/>
        <v>148</v>
      </c>
      <c r="J12" s="98"/>
      <c r="K12" s="99"/>
    </row>
    <row r="13" spans="1:11" ht="15.75" x14ac:dyDescent="0.25">
      <c r="A13" s="94"/>
      <c r="B13" s="94"/>
      <c r="C13" s="94"/>
      <c r="D13" s="94"/>
      <c r="E13" s="94"/>
      <c r="F13" s="94"/>
      <c r="G13" s="98"/>
      <c r="H13" s="98"/>
      <c r="I13" s="98"/>
      <c r="J13" s="98"/>
      <c r="K13" s="99"/>
    </row>
    <row r="14" spans="1:11" ht="18" x14ac:dyDescent="0.25">
      <c r="A14" s="103" t="s">
        <v>101</v>
      </c>
      <c r="B14" s="94"/>
      <c r="C14" s="94"/>
      <c r="D14" s="94"/>
      <c r="E14" s="94"/>
      <c r="F14" s="94"/>
      <c r="G14" s="98"/>
      <c r="H14" s="98"/>
      <c r="I14" s="98"/>
      <c r="J14" s="98"/>
      <c r="K14" s="99"/>
    </row>
    <row r="15" spans="1:11" ht="15.75" x14ac:dyDescent="0.25">
      <c r="A15" s="117">
        <v>1</v>
      </c>
      <c r="B15" s="135" t="s">
        <v>129</v>
      </c>
      <c r="C15" s="119">
        <v>2010</v>
      </c>
      <c r="D15" s="118"/>
      <c r="E15" s="123" t="s">
        <v>131</v>
      </c>
      <c r="F15" s="118" t="s">
        <v>115</v>
      </c>
      <c r="G15" s="121">
        <v>87</v>
      </c>
      <c r="H15" s="121">
        <v>84</v>
      </c>
      <c r="I15" s="122">
        <f t="shared" ref="I15:I17" si="1">SUM(G15:H15)</f>
        <v>171</v>
      </c>
      <c r="J15" s="98"/>
      <c r="K15" s="99"/>
    </row>
    <row r="16" spans="1:11" ht="15.75" x14ac:dyDescent="0.2">
      <c r="A16" s="117">
        <v>2</v>
      </c>
      <c r="B16" s="133" t="s">
        <v>116</v>
      </c>
      <c r="C16" s="119">
        <v>2009</v>
      </c>
      <c r="D16" s="118"/>
      <c r="E16" s="129" t="s">
        <v>117</v>
      </c>
      <c r="F16" s="118" t="s">
        <v>115</v>
      </c>
      <c r="G16" s="121">
        <v>76</v>
      </c>
      <c r="H16" s="121">
        <v>84</v>
      </c>
      <c r="I16" s="122">
        <f t="shared" si="1"/>
        <v>160</v>
      </c>
      <c r="J16" s="98"/>
      <c r="K16" s="98"/>
    </row>
    <row r="17" spans="1:11" ht="15.75" x14ac:dyDescent="0.25">
      <c r="A17" s="117">
        <v>3</v>
      </c>
      <c r="B17" s="135" t="s">
        <v>146</v>
      </c>
      <c r="C17" s="119">
        <v>2010</v>
      </c>
      <c r="D17" s="118"/>
      <c r="E17" s="118" t="s">
        <v>147</v>
      </c>
      <c r="F17" s="118" t="s">
        <v>115</v>
      </c>
      <c r="G17" s="121">
        <v>79</v>
      </c>
      <c r="H17" s="121">
        <v>69</v>
      </c>
      <c r="I17" s="122">
        <f t="shared" si="1"/>
        <v>148</v>
      </c>
      <c r="J17" s="98"/>
      <c r="K17" s="99"/>
    </row>
    <row r="18" spans="1:11" ht="15.75" x14ac:dyDescent="0.25">
      <c r="A18" s="97"/>
      <c r="B18" s="94" t="s">
        <v>86</v>
      </c>
      <c r="C18" s="94" t="s">
        <v>86</v>
      </c>
      <c r="D18" s="94"/>
      <c r="E18" s="94"/>
      <c r="F18" s="94"/>
      <c r="G18" s="98"/>
      <c r="H18" s="98"/>
      <c r="I18" s="99">
        <v>479</v>
      </c>
      <c r="J18" s="98"/>
      <c r="K18" s="99"/>
    </row>
    <row r="19" spans="1:11" ht="15.75" x14ac:dyDescent="0.25">
      <c r="A19" s="97"/>
      <c r="B19" s="94"/>
      <c r="C19" s="94"/>
      <c r="D19" s="94"/>
      <c r="E19" s="94"/>
      <c r="F19" s="94"/>
      <c r="G19" s="98"/>
      <c r="H19" s="98"/>
      <c r="I19" s="98"/>
      <c r="J19" s="98"/>
      <c r="K19" s="99"/>
    </row>
    <row r="20" spans="1:11" ht="18" x14ac:dyDescent="0.25">
      <c r="A20" s="105" t="s">
        <v>102</v>
      </c>
      <c r="B20" s="94"/>
      <c r="C20" s="94"/>
      <c r="D20" s="94"/>
      <c r="E20" s="94"/>
      <c r="F20" s="94"/>
      <c r="G20" s="98"/>
      <c r="H20" s="98"/>
      <c r="I20" s="98"/>
      <c r="J20" s="98"/>
      <c r="K20" s="99"/>
    </row>
    <row r="21" spans="1:11" ht="15.75" x14ac:dyDescent="0.25">
      <c r="A21" s="117">
        <v>1</v>
      </c>
      <c r="B21" s="135" t="s">
        <v>123</v>
      </c>
      <c r="C21" s="119">
        <v>2010</v>
      </c>
      <c r="D21" s="118"/>
      <c r="E21" s="120" t="s">
        <v>126</v>
      </c>
      <c r="F21" s="118" t="s">
        <v>115</v>
      </c>
      <c r="G21" s="121">
        <v>92</v>
      </c>
      <c r="H21" s="121">
        <v>91</v>
      </c>
      <c r="I21" s="122">
        <f t="shared" ref="I21" si="2">SUM(G21:H21)</f>
        <v>183</v>
      </c>
      <c r="J21" s="98"/>
      <c r="K21" s="99"/>
    </row>
    <row r="22" spans="1:11" ht="15.75" x14ac:dyDescent="0.25">
      <c r="A22" s="117">
        <v>2</v>
      </c>
      <c r="B22" s="133" t="s">
        <v>155</v>
      </c>
      <c r="C22" s="119">
        <v>2010</v>
      </c>
      <c r="D22" s="118"/>
      <c r="E22" s="124" t="s">
        <v>154</v>
      </c>
      <c r="F22" s="118" t="s">
        <v>115</v>
      </c>
      <c r="G22" s="121">
        <v>95</v>
      </c>
      <c r="H22" s="121">
        <v>88</v>
      </c>
      <c r="I22" s="122">
        <f>SUM(G22:H22)</f>
        <v>183</v>
      </c>
      <c r="J22" s="98"/>
      <c r="K22" s="99"/>
    </row>
    <row r="23" spans="1:11" ht="15.75" x14ac:dyDescent="0.25">
      <c r="A23" s="117">
        <v>3</v>
      </c>
      <c r="B23" s="137" t="s">
        <v>156</v>
      </c>
      <c r="C23" s="119">
        <v>2011</v>
      </c>
      <c r="D23" s="118"/>
      <c r="E23" s="118" t="s">
        <v>154</v>
      </c>
      <c r="F23" s="118" t="s">
        <v>115</v>
      </c>
      <c r="G23" s="121">
        <v>93</v>
      </c>
      <c r="H23" s="121">
        <v>88</v>
      </c>
      <c r="I23" s="122">
        <f>SUM(G23:H23)</f>
        <v>181</v>
      </c>
      <c r="J23" s="98"/>
      <c r="K23" s="99"/>
    </row>
    <row r="24" spans="1:11" ht="15.75" x14ac:dyDescent="0.25">
      <c r="A24" s="97"/>
      <c r="B24" s="94"/>
      <c r="C24" s="94"/>
      <c r="D24" s="94"/>
      <c r="E24" s="94"/>
      <c r="F24" s="94"/>
      <c r="G24" s="98"/>
      <c r="H24" s="98"/>
      <c r="I24" s="98"/>
      <c r="J24" s="98"/>
      <c r="K24" s="99"/>
    </row>
    <row r="25" spans="1:11" ht="18" x14ac:dyDescent="0.25">
      <c r="A25" s="105" t="s">
        <v>103</v>
      </c>
      <c r="B25" s="94"/>
      <c r="C25" s="94"/>
      <c r="D25" s="94"/>
      <c r="E25" s="94"/>
      <c r="F25" s="94"/>
      <c r="G25" s="98"/>
      <c r="H25" s="98"/>
      <c r="I25" s="98"/>
      <c r="J25" s="98"/>
      <c r="K25" s="99"/>
    </row>
    <row r="26" spans="1:11" ht="15.75" x14ac:dyDescent="0.25">
      <c r="A26" s="117">
        <v>1</v>
      </c>
      <c r="B26" s="134" t="s">
        <v>123</v>
      </c>
      <c r="C26" s="119">
        <v>2010</v>
      </c>
      <c r="D26" s="118"/>
      <c r="E26" s="120" t="s">
        <v>126</v>
      </c>
      <c r="F26" s="118" t="s">
        <v>115</v>
      </c>
      <c r="G26" s="121">
        <v>92</v>
      </c>
      <c r="H26" s="121">
        <v>91</v>
      </c>
      <c r="I26" s="122">
        <f t="shared" ref="I26" si="3">SUM(G26:H26)</f>
        <v>183</v>
      </c>
      <c r="J26" s="98"/>
      <c r="K26" s="99"/>
    </row>
    <row r="27" spans="1:11" ht="15.75" x14ac:dyDescent="0.25">
      <c r="A27" s="117">
        <v>2</v>
      </c>
      <c r="B27" s="126" t="s">
        <v>155</v>
      </c>
      <c r="C27" s="119">
        <v>2010</v>
      </c>
      <c r="D27" s="118"/>
      <c r="E27" s="124" t="s">
        <v>154</v>
      </c>
      <c r="F27" s="118" t="s">
        <v>115</v>
      </c>
      <c r="G27" s="121">
        <v>95</v>
      </c>
      <c r="H27" s="121">
        <v>88</v>
      </c>
      <c r="I27" s="122">
        <f>SUM(G27:H27)</f>
        <v>183</v>
      </c>
      <c r="J27" s="98"/>
      <c r="K27" s="99"/>
    </row>
    <row r="28" spans="1:11" ht="15.75" x14ac:dyDescent="0.25">
      <c r="A28" s="117">
        <v>3</v>
      </c>
      <c r="B28" s="137" t="s">
        <v>156</v>
      </c>
      <c r="C28" s="119">
        <v>2011</v>
      </c>
      <c r="D28" s="118"/>
      <c r="E28" s="118" t="s">
        <v>154</v>
      </c>
      <c r="F28" s="118" t="s">
        <v>115</v>
      </c>
      <c r="G28" s="121">
        <v>93</v>
      </c>
      <c r="H28" s="121">
        <v>88</v>
      </c>
      <c r="I28" s="122">
        <f>SUM(G28:H28)</f>
        <v>181</v>
      </c>
      <c r="J28" s="98"/>
      <c r="K28" s="99"/>
    </row>
    <row r="29" spans="1:11" ht="15.75" x14ac:dyDescent="0.25">
      <c r="A29" s="97"/>
      <c r="B29" s="94" t="s">
        <v>86</v>
      </c>
      <c r="C29" s="94" t="s">
        <v>86</v>
      </c>
      <c r="D29" s="94"/>
      <c r="E29" s="94"/>
      <c r="F29" s="94"/>
      <c r="G29" s="98"/>
      <c r="H29" s="98"/>
      <c r="I29" s="99">
        <v>547</v>
      </c>
      <c r="J29" s="98"/>
      <c r="K29" s="99"/>
    </row>
    <row r="30" spans="1:11" ht="15.75" x14ac:dyDescent="0.25">
      <c r="A30" s="94"/>
      <c r="B30" s="94"/>
      <c r="C30" s="94"/>
      <c r="D30" s="94"/>
      <c r="E30" s="94"/>
      <c r="F30" s="94"/>
      <c r="G30" s="98"/>
      <c r="H30" s="98"/>
      <c r="I30" s="98"/>
      <c r="J30" s="98"/>
      <c r="K30" s="99"/>
    </row>
    <row r="31" spans="1:11" ht="18" x14ac:dyDescent="0.25">
      <c r="A31" s="103" t="s">
        <v>99</v>
      </c>
      <c r="B31" s="94"/>
      <c r="C31" s="94"/>
      <c r="D31" s="94"/>
      <c r="E31" s="94"/>
      <c r="F31" s="94"/>
      <c r="G31" s="98"/>
      <c r="H31" s="98"/>
      <c r="I31" s="98"/>
      <c r="J31" s="98"/>
      <c r="K31" s="99"/>
    </row>
    <row r="32" spans="1:11" ht="15.75" x14ac:dyDescent="0.25">
      <c r="A32" s="117">
        <v>1</v>
      </c>
      <c r="B32" s="136" t="s">
        <v>127</v>
      </c>
      <c r="C32" s="121">
        <v>2007</v>
      </c>
      <c r="D32" s="123"/>
      <c r="E32" s="128" t="s">
        <v>121</v>
      </c>
      <c r="F32" s="123" t="s">
        <v>115</v>
      </c>
      <c r="G32" s="121">
        <v>73</v>
      </c>
      <c r="H32" s="121">
        <v>78</v>
      </c>
      <c r="I32" s="122">
        <f t="shared" ref="I32" si="4">SUM(G32:H32)</f>
        <v>151</v>
      </c>
      <c r="J32" s="98"/>
      <c r="K32" s="99"/>
    </row>
    <row r="33" spans="1:11" ht="15.75" x14ac:dyDescent="0.25">
      <c r="A33" s="117">
        <v>2</v>
      </c>
      <c r="B33" s="134" t="s">
        <v>137</v>
      </c>
      <c r="C33" s="119">
        <v>2006</v>
      </c>
      <c r="D33" s="123"/>
      <c r="E33" s="123" t="s">
        <v>152</v>
      </c>
      <c r="F33" s="123" t="s">
        <v>115</v>
      </c>
      <c r="G33" s="121">
        <v>77</v>
      </c>
      <c r="H33" s="121">
        <v>72</v>
      </c>
      <c r="I33" s="122">
        <f>SUM(G33:H33)</f>
        <v>149</v>
      </c>
      <c r="J33" s="98"/>
      <c r="K33" s="99"/>
    </row>
    <row r="34" spans="1:11" ht="15.75" x14ac:dyDescent="0.25">
      <c r="A34" s="117">
        <v>3</v>
      </c>
      <c r="B34" s="134" t="s">
        <v>122</v>
      </c>
      <c r="C34" s="119">
        <v>2007</v>
      </c>
      <c r="D34" s="123"/>
      <c r="E34" s="127" t="s">
        <v>121</v>
      </c>
      <c r="F34" s="123" t="s">
        <v>115</v>
      </c>
      <c r="G34" s="121">
        <v>58</v>
      </c>
      <c r="H34" s="121">
        <v>49</v>
      </c>
      <c r="I34" s="122">
        <f>SUM(G34:H34)</f>
        <v>107</v>
      </c>
      <c r="J34" s="98"/>
      <c r="K34" s="99"/>
    </row>
    <row r="35" spans="1:11" ht="15.75" x14ac:dyDescent="0.25">
      <c r="A35" s="94"/>
      <c r="B35" s="94"/>
      <c r="C35" s="94"/>
      <c r="D35" s="94"/>
      <c r="E35" s="94"/>
      <c r="F35" s="94"/>
      <c r="G35" s="98"/>
      <c r="H35" s="98"/>
      <c r="I35" s="98"/>
      <c r="J35" s="98"/>
      <c r="K35" s="99"/>
    </row>
    <row r="36" spans="1:11" ht="18" x14ac:dyDescent="0.25">
      <c r="A36" s="103" t="s">
        <v>98</v>
      </c>
      <c r="B36" s="94"/>
      <c r="C36" s="94"/>
      <c r="D36" s="94"/>
      <c r="E36" s="94"/>
      <c r="F36" s="94"/>
      <c r="G36" s="98"/>
      <c r="H36" s="98"/>
      <c r="I36" s="98"/>
      <c r="J36" s="98"/>
      <c r="K36" s="99"/>
    </row>
    <row r="37" spans="1:11" ht="15.75" x14ac:dyDescent="0.25">
      <c r="A37" s="117">
        <v>1</v>
      </c>
      <c r="B37" s="136" t="s">
        <v>127</v>
      </c>
      <c r="C37" s="121">
        <v>2007</v>
      </c>
      <c r="D37" s="123"/>
      <c r="E37" s="128" t="s">
        <v>121</v>
      </c>
      <c r="F37" s="123" t="s">
        <v>115</v>
      </c>
      <c r="G37" s="121">
        <v>73</v>
      </c>
      <c r="H37" s="121">
        <v>78</v>
      </c>
      <c r="I37" s="122">
        <f t="shared" ref="I37" si="5">SUM(G37:H37)</f>
        <v>151</v>
      </c>
      <c r="J37" s="98"/>
      <c r="K37" s="99"/>
    </row>
    <row r="38" spans="1:11" ht="15.75" x14ac:dyDescent="0.25">
      <c r="A38" s="117">
        <v>2</v>
      </c>
      <c r="B38" s="134" t="s">
        <v>137</v>
      </c>
      <c r="C38" s="119">
        <v>2006</v>
      </c>
      <c r="D38" s="123"/>
      <c r="E38" s="123" t="s">
        <v>152</v>
      </c>
      <c r="F38" s="123" t="s">
        <v>115</v>
      </c>
      <c r="G38" s="121">
        <v>77</v>
      </c>
      <c r="H38" s="121">
        <v>72</v>
      </c>
      <c r="I38" s="122">
        <f>SUM(G38:H38)</f>
        <v>149</v>
      </c>
      <c r="J38" s="98"/>
      <c r="K38" s="99"/>
    </row>
    <row r="39" spans="1:11" ht="15.75" x14ac:dyDescent="0.25">
      <c r="A39" s="117">
        <v>3</v>
      </c>
      <c r="B39" s="134" t="s">
        <v>122</v>
      </c>
      <c r="C39" s="119">
        <v>2007</v>
      </c>
      <c r="D39" s="123"/>
      <c r="E39" s="127" t="s">
        <v>121</v>
      </c>
      <c r="F39" s="123" t="s">
        <v>115</v>
      </c>
      <c r="G39" s="121">
        <v>58</v>
      </c>
      <c r="H39" s="121">
        <v>49</v>
      </c>
      <c r="I39" s="122">
        <f>SUM(G39:H39)</f>
        <v>107</v>
      </c>
      <c r="J39" s="98"/>
      <c r="K39" s="99"/>
    </row>
    <row r="40" spans="1:11" ht="15.75" x14ac:dyDescent="0.25">
      <c r="A40" s="97"/>
      <c r="B40" s="94" t="s">
        <v>86</v>
      </c>
      <c r="C40" s="94" t="s">
        <v>86</v>
      </c>
      <c r="D40" s="94"/>
      <c r="E40" s="94"/>
      <c r="F40" s="94"/>
      <c r="G40" s="98"/>
      <c r="H40" s="98"/>
      <c r="I40" s="99">
        <v>407</v>
      </c>
      <c r="J40" s="98"/>
      <c r="K40" s="99"/>
    </row>
    <row r="41" spans="1:11" ht="15.75" x14ac:dyDescent="0.25">
      <c r="A41" s="97"/>
      <c r="B41" s="94"/>
      <c r="C41" s="94"/>
      <c r="D41" s="94"/>
      <c r="E41" s="94"/>
      <c r="F41" s="94"/>
      <c r="G41" s="98"/>
      <c r="H41" s="98"/>
      <c r="I41" s="98"/>
      <c r="J41" s="98"/>
      <c r="K41" s="99"/>
    </row>
    <row r="42" spans="1:11" ht="18" x14ac:dyDescent="0.25">
      <c r="A42" s="103" t="s">
        <v>97</v>
      </c>
      <c r="B42" s="94"/>
      <c r="C42" s="94"/>
      <c r="D42" s="94"/>
      <c r="E42" s="94"/>
      <c r="F42" s="94"/>
      <c r="G42" s="98"/>
      <c r="H42" s="98"/>
      <c r="I42" s="98"/>
      <c r="J42" s="98"/>
      <c r="K42" s="98"/>
    </row>
    <row r="43" spans="1:11" ht="15.75" x14ac:dyDescent="0.25">
      <c r="A43" s="97" t="s">
        <v>12</v>
      </c>
      <c r="B43" s="94" t="s">
        <v>86</v>
      </c>
      <c r="C43" s="94" t="s">
        <v>86</v>
      </c>
      <c r="D43" s="94" t="s">
        <v>86</v>
      </c>
      <c r="E43" s="94" t="s">
        <v>86</v>
      </c>
      <c r="F43" s="94" t="s">
        <v>86</v>
      </c>
      <c r="G43" s="98"/>
      <c r="H43" s="98"/>
      <c r="I43" s="98" t="s">
        <v>86</v>
      </c>
      <c r="J43" s="98"/>
      <c r="K43" s="99"/>
    </row>
    <row r="44" spans="1:11" ht="15.75" x14ac:dyDescent="0.25">
      <c r="A44" s="97" t="s">
        <v>13</v>
      </c>
      <c r="B44" s="94" t="s">
        <v>86</v>
      </c>
      <c r="C44" s="94" t="s">
        <v>86</v>
      </c>
      <c r="D44" s="94" t="s">
        <v>86</v>
      </c>
      <c r="E44" s="94" t="s">
        <v>86</v>
      </c>
      <c r="F44" s="94" t="s">
        <v>86</v>
      </c>
      <c r="G44" s="98"/>
      <c r="H44" s="98"/>
      <c r="I44" s="98" t="s">
        <v>86</v>
      </c>
      <c r="J44" s="98"/>
      <c r="K44" s="99"/>
    </row>
    <row r="45" spans="1:11" ht="15.75" x14ac:dyDescent="0.25">
      <c r="A45" s="97" t="s">
        <v>14</v>
      </c>
      <c r="B45" s="94" t="s">
        <v>86</v>
      </c>
      <c r="C45" s="94" t="s">
        <v>86</v>
      </c>
      <c r="D45" s="94" t="s">
        <v>86</v>
      </c>
      <c r="E45" s="94" t="s">
        <v>86</v>
      </c>
      <c r="F45" s="94" t="s">
        <v>86</v>
      </c>
      <c r="G45" s="98"/>
      <c r="H45" s="98"/>
      <c r="I45" s="98" t="s">
        <v>86</v>
      </c>
      <c r="J45" s="98"/>
      <c r="K45" s="99"/>
    </row>
    <row r="46" spans="1:11" s="92" customFormat="1" ht="15.75" x14ac:dyDescent="0.25">
      <c r="A46" s="97"/>
      <c r="B46" s="94"/>
      <c r="C46" s="94"/>
      <c r="D46" s="94"/>
      <c r="E46" s="94"/>
      <c r="F46" s="94"/>
      <c r="G46" s="98"/>
      <c r="H46" s="98"/>
      <c r="I46" s="98"/>
      <c r="J46" s="98"/>
      <c r="K46" s="99"/>
    </row>
    <row r="47" spans="1:11" s="92" customFormat="1" ht="18" x14ac:dyDescent="0.25">
      <c r="A47" s="103" t="s">
        <v>104</v>
      </c>
      <c r="B47" s="94"/>
      <c r="C47" s="94"/>
      <c r="D47" s="94"/>
      <c r="E47" s="94"/>
      <c r="F47" s="94"/>
      <c r="G47" s="98"/>
      <c r="H47" s="98"/>
      <c r="I47" s="98"/>
      <c r="J47" s="98"/>
      <c r="K47" s="99"/>
    </row>
    <row r="48" spans="1:11" s="92" customFormat="1" ht="15" x14ac:dyDescent="0.2">
      <c r="A48" s="97" t="s">
        <v>12</v>
      </c>
    </row>
    <row r="49" spans="1:11" s="92" customFormat="1" ht="15.75" x14ac:dyDescent="0.25">
      <c r="A49" s="97"/>
      <c r="B49" s="94" t="s">
        <v>86</v>
      </c>
      <c r="C49" s="94" t="s">
        <v>86</v>
      </c>
      <c r="D49" s="94" t="s">
        <v>86</v>
      </c>
      <c r="E49" s="94" t="s">
        <v>86</v>
      </c>
      <c r="F49" s="94" t="s">
        <v>86</v>
      </c>
      <c r="G49" s="98"/>
      <c r="H49" s="98"/>
      <c r="I49" s="98" t="s">
        <v>86</v>
      </c>
      <c r="J49" s="98"/>
      <c r="K49" s="99"/>
    </row>
    <row r="50" spans="1:11" s="92" customFormat="1" ht="15.75" x14ac:dyDescent="0.25">
      <c r="A50" s="97"/>
      <c r="B50" s="94" t="s">
        <v>86</v>
      </c>
      <c r="C50" s="94" t="s">
        <v>86</v>
      </c>
      <c r="D50" s="94" t="s">
        <v>86</v>
      </c>
      <c r="E50" s="94" t="s">
        <v>86</v>
      </c>
      <c r="F50" s="94" t="s">
        <v>86</v>
      </c>
      <c r="G50" s="98"/>
      <c r="H50" s="98"/>
      <c r="I50" s="98" t="s">
        <v>86</v>
      </c>
      <c r="J50" s="98"/>
      <c r="K50" s="99"/>
    </row>
    <row r="51" spans="1:11" s="92" customFormat="1" ht="15.75" x14ac:dyDescent="0.25">
      <c r="A51" s="97"/>
      <c r="B51" s="94" t="s">
        <v>86</v>
      </c>
      <c r="C51" s="94" t="s">
        <v>86</v>
      </c>
      <c r="D51" s="94" t="s">
        <v>86</v>
      </c>
      <c r="E51" s="94" t="s">
        <v>86</v>
      </c>
      <c r="F51" s="94" t="s">
        <v>86</v>
      </c>
      <c r="G51" s="98"/>
      <c r="H51" s="98"/>
      <c r="I51" s="98" t="s">
        <v>86</v>
      </c>
      <c r="J51" s="98"/>
      <c r="K51" s="99"/>
    </row>
    <row r="52" spans="1:11" ht="15.75" x14ac:dyDescent="0.25">
      <c r="A52" s="97"/>
      <c r="B52" s="94"/>
      <c r="C52" s="94"/>
      <c r="D52" s="94"/>
      <c r="E52" s="94"/>
      <c r="F52" s="94"/>
      <c r="G52" s="98"/>
      <c r="H52" s="98"/>
      <c r="I52" s="98"/>
      <c r="J52" s="98"/>
      <c r="K52" s="99"/>
    </row>
    <row r="53" spans="1:11" ht="18" x14ac:dyDescent="0.25">
      <c r="A53" s="103" t="s">
        <v>105</v>
      </c>
      <c r="B53" s="94"/>
      <c r="C53" s="94"/>
      <c r="D53" s="94"/>
      <c r="E53" s="94"/>
      <c r="F53" s="94"/>
      <c r="G53" s="98"/>
      <c r="H53" s="98"/>
      <c r="I53" s="98"/>
      <c r="J53" s="98"/>
      <c r="K53" s="99"/>
    </row>
    <row r="54" spans="1:11" ht="15.75" x14ac:dyDescent="0.25">
      <c r="A54" s="47" t="s">
        <v>12</v>
      </c>
      <c r="B54" s="132"/>
      <c r="C54" s="49"/>
      <c r="D54" s="48"/>
      <c r="E54" s="50"/>
      <c r="F54" s="50"/>
      <c r="G54" s="45"/>
      <c r="H54" s="45"/>
      <c r="I54" s="46"/>
      <c r="J54" s="98"/>
      <c r="K54" s="99"/>
    </row>
    <row r="55" spans="1:11" ht="15.75" x14ac:dyDescent="0.25">
      <c r="A55" s="47" t="s">
        <v>13</v>
      </c>
      <c r="B55" s="48"/>
      <c r="C55" s="49"/>
      <c r="D55" s="48"/>
      <c r="E55" s="50"/>
      <c r="F55" s="50"/>
      <c r="G55" s="45"/>
      <c r="H55" s="45"/>
      <c r="I55" s="46"/>
      <c r="J55" s="98"/>
      <c r="K55" s="99"/>
    </row>
    <row r="56" spans="1:11" ht="15.75" x14ac:dyDescent="0.25">
      <c r="A56" s="97" t="s">
        <v>14</v>
      </c>
      <c r="B56" s="94" t="s">
        <v>86</v>
      </c>
      <c r="C56" s="94" t="s">
        <v>86</v>
      </c>
      <c r="D56" s="94" t="s">
        <v>86</v>
      </c>
      <c r="E56" s="94" t="s">
        <v>86</v>
      </c>
      <c r="F56" s="94" t="s">
        <v>86</v>
      </c>
      <c r="G56" s="98"/>
      <c r="H56" s="98"/>
      <c r="I56" s="98" t="s">
        <v>86</v>
      </c>
      <c r="J56" s="98"/>
      <c r="K56" s="99"/>
    </row>
    <row r="57" spans="1:11" ht="15.75" x14ac:dyDescent="0.25">
      <c r="A57" s="94"/>
      <c r="B57" s="94"/>
      <c r="C57" s="94"/>
      <c r="D57" s="94"/>
      <c r="E57" s="94"/>
      <c r="F57" s="94"/>
      <c r="G57" s="98"/>
      <c r="H57" s="98"/>
      <c r="I57" s="98"/>
      <c r="J57" s="98"/>
      <c r="K57" s="99"/>
    </row>
    <row r="58" spans="1:11" ht="18" x14ac:dyDescent="0.25">
      <c r="A58" s="103" t="s">
        <v>106</v>
      </c>
      <c r="B58" s="94"/>
      <c r="C58" s="94"/>
      <c r="D58" s="94"/>
      <c r="E58" s="94"/>
      <c r="F58" s="94"/>
      <c r="G58" s="98"/>
      <c r="H58" s="98"/>
      <c r="I58" s="98"/>
      <c r="J58" s="98"/>
      <c r="K58" s="99"/>
    </row>
    <row r="59" spans="1:11" ht="15.75" x14ac:dyDescent="0.25">
      <c r="A59" s="97" t="s">
        <v>12</v>
      </c>
      <c r="B59" s="94" t="s">
        <v>86</v>
      </c>
      <c r="C59" s="94"/>
      <c r="D59" s="94"/>
      <c r="E59" s="94"/>
      <c r="F59" s="94" t="s">
        <v>86</v>
      </c>
      <c r="G59" s="98"/>
      <c r="H59" s="98"/>
      <c r="I59" s="98"/>
      <c r="J59" s="98"/>
      <c r="K59" s="99"/>
    </row>
    <row r="60" spans="1:11" ht="15.75" x14ac:dyDescent="0.25">
      <c r="A60" s="97"/>
      <c r="B60" s="94" t="s">
        <v>86</v>
      </c>
      <c r="C60" s="94" t="s">
        <v>86</v>
      </c>
      <c r="D60" s="94"/>
      <c r="E60" s="94"/>
      <c r="F60" s="94"/>
      <c r="G60" s="98"/>
      <c r="H60" s="98"/>
      <c r="I60" s="98"/>
      <c r="J60" s="98"/>
      <c r="K60" s="99"/>
    </row>
    <row r="61" spans="1:11" ht="15.75" x14ac:dyDescent="0.25">
      <c r="A61" s="97"/>
      <c r="B61" s="94" t="s">
        <v>86</v>
      </c>
      <c r="C61" s="94" t="s">
        <v>86</v>
      </c>
      <c r="D61" s="94"/>
      <c r="E61" s="94"/>
      <c r="F61" s="94"/>
      <c r="G61" s="98"/>
      <c r="H61" s="98"/>
      <c r="I61" s="98"/>
      <c r="J61" s="98"/>
      <c r="K61" s="99"/>
    </row>
    <row r="62" spans="1:11" ht="15.75" x14ac:dyDescent="0.25">
      <c r="A62" s="97"/>
      <c r="B62" s="94" t="s">
        <v>86</v>
      </c>
      <c r="C62" s="94" t="s">
        <v>86</v>
      </c>
      <c r="D62" s="94"/>
      <c r="E62" s="94"/>
      <c r="F62" s="94"/>
      <c r="G62" s="98"/>
      <c r="H62" s="98"/>
      <c r="I62" s="98"/>
      <c r="J62" s="98"/>
      <c r="K62" s="99"/>
    </row>
    <row r="63" spans="1:11" ht="15.75" x14ac:dyDescent="0.25">
      <c r="A63" s="97"/>
      <c r="B63" s="94"/>
      <c r="C63" s="94"/>
      <c r="D63" s="94"/>
      <c r="E63" s="94"/>
      <c r="F63" s="94"/>
      <c r="G63" s="98"/>
      <c r="H63" s="98"/>
      <c r="I63" s="98"/>
      <c r="J63" s="98"/>
      <c r="K63" s="99"/>
    </row>
    <row r="64" spans="1:11" ht="18" x14ac:dyDescent="0.25">
      <c r="A64" s="105" t="s">
        <v>107</v>
      </c>
      <c r="B64" s="94"/>
      <c r="C64" s="94"/>
      <c r="D64" s="94"/>
      <c r="E64" s="94"/>
      <c r="F64" s="94"/>
      <c r="G64" s="98"/>
      <c r="H64" s="98"/>
      <c r="I64" s="98"/>
      <c r="J64" s="98"/>
      <c r="K64" s="99"/>
    </row>
    <row r="65" spans="1:11" ht="15.75" x14ac:dyDescent="0.25">
      <c r="A65" s="117">
        <v>1</v>
      </c>
      <c r="B65" s="134" t="s">
        <v>136</v>
      </c>
      <c r="C65" s="119">
        <v>2011</v>
      </c>
      <c r="D65" s="123" t="s">
        <v>133</v>
      </c>
      <c r="E65" s="123" t="s">
        <v>134</v>
      </c>
      <c r="F65" s="123" t="s">
        <v>115</v>
      </c>
      <c r="G65" s="121">
        <v>72</v>
      </c>
      <c r="H65" s="121">
        <v>66</v>
      </c>
      <c r="I65" s="122">
        <f t="shared" ref="I65:I66" si="6">SUM(G65:H65)</f>
        <v>138</v>
      </c>
      <c r="J65" s="98"/>
      <c r="K65" s="99"/>
    </row>
    <row r="66" spans="1:11" ht="15.75" x14ac:dyDescent="0.25">
      <c r="A66" s="117">
        <v>2</v>
      </c>
      <c r="B66" s="134" t="s">
        <v>135</v>
      </c>
      <c r="C66" s="119">
        <v>2011</v>
      </c>
      <c r="D66" s="123" t="s">
        <v>133</v>
      </c>
      <c r="E66" s="123" t="s">
        <v>134</v>
      </c>
      <c r="F66" s="123" t="s">
        <v>115</v>
      </c>
      <c r="G66" s="121">
        <v>62</v>
      </c>
      <c r="H66" s="121">
        <v>69</v>
      </c>
      <c r="I66" s="122">
        <f t="shared" si="6"/>
        <v>131</v>
      </c>
      <c r="J66" s="98"/>
      <c r="K66" s="99"/>
    </row>
    <row r="67" spans="1:11" ht="15.75" x14ac:dyDescent="0.25">
      <c r="A67" s="117">
        <v>3</v>
      </c>
      <c r="B67" s="134" t="s">
        <v>132</v>
      </c>
      <c r="C67" s="119">
        <v>2012</v>
      </c>
      <c r="D67" s="123" t="s">
        <v>133</v>
      </c>
      <c r="E67" s="123" t="s">
        <v>134</v>
      </c>
      <c r="F67" s="123" t="s">
        <v>115</v>
      </c>
      <c r="G67" s="121">
        <v>56</v>
      </c>
      <c r="H67" s="121">
        <v>47</v>
      </c>
      <c r="I67" s="122">
        <f>SUM(G67:H67)</f>
        <v>103</v>
      </c>
      <c r="J67" s="98"/>
      <c r="K67" s="99"/>
    </row>
    <row r="68" spans="1:11" ht="15.75" x14ac:dyDescent="0.25">
      <c r="A68" s="97"/>
      <c r="B68" s="94"/>
      <c r="C68" s="94"/>
      <c r="D68" s="94"/>
      <c r="E68" s="94"/>
      <c r="F68" s="94"/>
      <c r="G68" s="98"/>
      <c r="H68" s="98"/>
      <c r="I68" s="98"/>
      <c r="J68" s="98"/>
      <c r="K68" s="99"/>
    </row>
    <row r="69" spans="1:11" ht="18" x14ac:dyDescent="0.25">
      <c r="A69" s="103" t="s">
        <v>108</v>
      </c>
      <c r="B69" s="94"/>
      <c r="C69" s="94"/>
      <c r="D69" s="94"/>
      <c r="E69" s="94"/>
      <c r="F69" s="94"/>
      <c r="G69" s="98"/>
      <c r="H69" s="98"/>
      <c r="I69" s="98"/>
      <c r="J69" s="98"/>
      <c r="K69" s="99"/>
    </row>
    <row r="70" spans="1:11" ht="15.75" x14ac:dyDescent="0.25">
      <c r="A70" s="117">
        <v>1</v>
      </c>
      <c r="B70" s="134" t="s">
        <v>136</v>
      </c>
      <c r="C70" s="119">
        <v>2011</v>
      </c>
      <c r="D70" s="123" t="s">
        <v>133</v>
      </c>
      <c r="E70" s="123" t="s">
        <v>134</v>
      </c>
      <c r="F70" s="123" t="s">
        <v>115</v>
      </c>
      <c r="G70" s="121">
        <v>72</v>
      </c>
      <c r="H70" s="121">
        <v>66</v>
      </c>
      <c r="I70" s="122">
        <f t="shared" ref="I70:I71" si="7">SUM(G70:H70)</f>
        <v>138</v>
      </c>
      <c r="J70" s="98"/>
      <c r="K70" s="99"/>
    </row>
    <row r="71" spans="1:11" ht="15.75" x14ac:dyDescent="0.25">
      <c r="A71" s="117">
        <v>2</v>
      </c>
      <c r="B71" s="134" t="s">
        <v>135</v>
      </c>
      <c r="C71" s="119">
        <v>2011</v>
      </c>
      <c r="D71" s="123" t="s">
        <v>133</v>
      </c>
      <c r="E71" s="123" t="s">
        <v>134</v>
      </c>
      <c r="F71" s="123" t="s">
        <v>115</v>
      </c>
      <c r="G71" s="121">
        <v>62</v>
      </c>
      <c r="H71" s="121">
        <v>69</v>
      </c>
      <c r="I71" s="122">
        <f t="shared" si="7"/>
        <v>131</v>
      </c>
      <c r="J71" s="98"/>
      <c r="K71" s="99"/>
    </row>
    <row r="72" spans="1:11" ht="15.75" x14ac:dyDescent="0.25">
      <c r="A72" s="117">
        <v>3</v>
      </c>
      <c r="B72" s="134" t="s">
        <v>132</v>
      </c>
      <c r="C72" s="119">
        <v>2012</v>
      </c>
      <c r="D72" s="123" t="s">
        <v>133</v>
      </c>
      <c r="E72" s="123" t="s">
        <v>134</v>
      </c>
      <c r="F72" s="123" t="s">
        <v>115</v>
      </c>
      <c r="G72" s="121">
        <v>56</v>
      </c>
      <c r="H72" s="121">
        <v>47</v>
      </c>
      <c r="I72" s="122">
        <f>SUM(G72:H72)</f>
        <v>103</v>
      </c>
      <c r="J72" s="98"/>
      <c r="K72" s="99"/>
    </row>
    <row r="73" spans="1:11" ht="15.75" x14ac:dyDescent="0.25">
      <c r="A73" s="97"/>
      <c r="B73" s="94" t="s">
        <v>86</v>
      </c>
      <c r="C73" s="94" t="s">
        <v>86</v>
      </c>
      <c r="D73" s="94"/>
      <c r="E73" s="94"/>
      <c r="F73" s="94"/>
      <c r="G73" s="98"/>
      <c r="H73" s="98"/>
      <c r="I73" s="98">
        <v>372</v>
      </c>
      <c r="J73" s="98"/>
      <c r="K73" s="99"/>
    </row>
    <row r="74" spans="1:11" ht="15.75" x14ac:dyDescent="0.25">
      <c r="A74" s="94"/>
      <c r="B74" s="94"/>
      <c r="C74" s="94"/>
      <c r="D74" s="94"/>
      <c r="E74" s="94"/>
      <c r="F74" s="94"/>
      <c r="G74" s="98"/>
      <c r="H74" s="98"/>
      <c r="I74" s="98"/>
      <c r="J74" s="98"/>
      <c r="K74" s="99"/>
    </row>
    <row r="75" spans="1:11" ht="18" x14ac:dyDescent="0.25">
      <c r="A75" s="103" t="s">
        <v>96</v>
      </c>
      <c r="B75" s="94"/>
      <c r="C75" s="94"/>
      <c r="D75" s="94"/>
      <c r="E75" s="94"/>
      <c r="F75" s="94"/>
      <c r="G75" s="98"/>
      <c r="H75" s="98"/>
      <c r="I75" s="98"/>
      <c r="J75" s="98"/>
      <c r="K75" s="99"/>
    </row>
    <row r="76" spans="1:11" ht="15.75" x14ac:dyDescent="0.25">
      <c r="A76" s="117">
        <v>1</v>
      </c>
      <c r="B76" s="126" t="s">
        <v>113</v>
      </c>
      <c r="C76" s="119">
        <v>2008</v>
      </c>
      <c r="D76" s="118"/>
      <c r="E76" s="123" t="s">
        <v>114</v>
      </c>
      <c r="F76" s="123" t="s">
        <v>115</v>
      </c>
      <c r="G76" s="121">
        <v>83</v>
      </c>
      <c r="H76" s="121">
        <v>84</v>
      </c>
      <c r="I76" s="122">
        <f t="shared" ref="I76:I77" si="8">SUM(G76:H76)</f>
        <v>167</v>
      </c>
      <c r="J76" s="98"/>
      <c r="K76" s="99"/>
    </row>
    <row r="77" spans="1:11" ht="15.75" x14ac:dyDescent="0.25">
      <c r="A77" s="117">
        <v>2</v>
      </c>
      <c r="B77" s="134" t="s">
        <v>145</v>
      </c>
      <c r="C77" s="119">
        <v>2007</v>
      </c>
      <c r="D77" s="118"/>
      <c r="E77" s="123" t="s">
        <v>151</v>
      </c>
      <c r="F77" s="123" t="s">
        <v>115</v>
      </c>
      <c r="G77" s="121">
        <v>56</v>
      </c>
      <c r="H77" s="121">
        <v>57</v>
      </c>
      <c r="I77" s="122">
        <f t="shared" si="8"/>
        <v>113</v>
      </c>
      <c r="J77" s="98"/>
      <c r="K77" s="99"/>
    </row>
    <row r="78" spans="1:11" ht="15.75" x14ac:dyDescent="0.25">
      <c r="A78" s="97" t="s">
        <v>14</v>
      </c>
      <c r="B78" s="94" t="s">
        <v>86</v>
      </c>
      <c r="C78" s="94" t="s">
        <v>86</v>
      </c>
      <c r="D78" s="94" t="s">
        <v>86</v>
      </c>
      <c r="E78" s="94" t="s">
        <v>86</v>
      </c>
      <c r="F78" s="94" t="s">
        <v>86</v>
      </c>
      <c r="G78" s="98"/>
      <c r="H78" s="98"/>
      <c r="I78" s="98" t="s">
        <v>86</v>
      </c>
      <c r="J78" s="98"/>
      <c r="K78" s="99"/>
    </row>
    <row r="79" spans="1:11" ht="15.75" x14ac:dyDescent="0.25">
      <c r="A79" s="94"/>
      <c r="B79" s="94"/>
      <c r="C79" s="94"/>
      <c r="D79" s="94"/>
      <c r="E79" s="94"/>
      <c r="F79" s="94"/>
      <c r="G79" s="98"/>
      <c r="H79" s="98"/>
      <c r="I79" s="98"/>
      <c r="J79" s="98"/>
      <c r="K79" s="99"/>
    </row>
    <row r="80" spans="1:11" ht="18" x14ac:dyDescent="0.25">
      <c r="A80" s="103" t="s">
        <v>95</v>
      </c>
      <c r="B80" s="94"/>
      <c r="C80" s="94"/>
      <c r="D80" s="94"/>
      <c r="E80" s="94"/>
      <c r="F80" s="94"/>
      <c r="G80" s="98"/>
      <c r="H80" s="98"/>
      <c r="I80" s="98"/>
      <c r="J80" s="98"/>
      <c r="K80" s="99"/>
    </row>
    <row r="81" spans="1:11" ht="15.75" x14ac:dyDescent="0.25">
      <c r="A81" s="97" t="s">
        <v>12</v>
      </c>
      <c r="B81" s="94" t="s">
        <v>86</v>
      </c>
      <c r="C81" s="94"/>
      <c r="D81" s="94"/>
      <c r="E81" s="94"/>
      <c r="F81" s="94" t="s">
        <v>86</v>
      </c>
      <c r="G81" s="98"/>
      <c r="H81" s="98"/>
      <c r="I81" s="98"/>
      <c r="J81" s="98"/>
      <c r="K81" s="99"/>
    </row>
    <row r="82" spans="1:11" ht="15.75" x14ac:dyDescent="0.25">
      <c r="A82" s="97"/>
      <c r="B82" s="94" t="s">
        <v>86</v>
      </c>
      <c r="C82" s="94">
        <v>0</v>
      </c>
      <c r="D82" s="94"/>
      <c r="E82" s="94"/>
      <c r="F82" s="94"/>
      <c r="G82" s="98"/>
      <c r="H82" s="98"/>
      <c r="I82" s="98"/>
      <c r="J82" s="98"/>
      <c r="K82" s="99"/>
    </row>
    <row r="83" spans="1:11" ht="15.75" x14ac:dyDescent="0.25">
      <c r="A83" s="97"/>
      <c r="B83" s="94" t="s">
        <v>86</v>
      </c>
      <c r="C83" s="94">
        <v>0</v>
      </c>
      <c r="D83" s="94"/>
      <c r="E83" s="94"/>
      <c r="F83" s="94"/>
      <c r="G83" s="98"/>
      <c r="H83" s="98"/>
      <c r="I83" s="98"/>
      <c r="J83" s="98"/>
      <c r="K83" s="99"/>
    </row>
    <row r="84" spans="1:11" ht="15.75" x14ac:dyDescent="0.25">
      <c r="A84" s="97"/>
      <c r="B84" s="94" t="s">
        <v>86</v>
      </c>
      <c r="C84" s="94">
        <v>0</v>
      </c>
      <c r="D84" s="94"/>
      <c r="E84" s="94"/>
      <c r="F84" s="94"/>
      <c r="G84" s="98"/>
      <c r="H84" s="98"/>
      <c r="I84" s="98"/>
      <c r="J84" s="98"/>
      <c r="K84" s="99"/>
    </row>
    <row r="85" spans="1:11" ht="15.75" x14ac:dyDescent="0.25">
      <c r="A85" s="97"/>
      <c r="B85" s="94"/>
      <c r="C85" s="94"/>
      <c r="D85" s="94"/>
      <c r="E85" s="94"/>
      <c r="F85" s="94"/>
      <c r="G85" s="98"/>
      <c r="H85" s="98"/>
      <c r="I85" s="98"/>
      <c r="J85" s="98"/>
      <c r="K85" s="99"/>
    </row>
    <row r="86" spans="1:11" ht="18" x14ac:dyDescent="0.25">
      <c r="A86" s="103" t="s">
        <v>94</v>
      </c>
      <c r="B86" s="94"/>
      <c r="C86" s="94"/>
      <c r="D86" s="94"/>
      <c r="E86" s="94"/>
      <c r="F86" s="94"/>
      <c r="G86" s="98"/>
      <c r="H86" s="98"/>
      <c r="I86" s="98"/>
      <c r="J86" s="98"/>
      <c r="K86" s="99"/>
    </row>
    <row r="87" spans="1:11" ht="15.75" x14ac:dyDescent="0.25">
      <c r="A87" s="117">
        <v>1</v>
      </c>
      <c r="B87" s="126" t="s">
        <v>139</v>
      </c>
      <c r="C87" s="119">
        <v>2007</v>
      </c>
      <c r="D87" s="118" t="s">
        <v>138</v>
      </c>
      <c r="E87" s="123" t="s">
        <v>140</v>
      </c>
      <c r="F87" s="123" t="s">
        <v>115</v>
      </c>
      <c r="G87" s="121">
        <v>94</v>
      </c>
      <c r="H87" s="121">
        <v>94</v>
      </c>
      <c r="I87" s="122">
        <f t="shared" ref="I87:I88" si="9">SUM(G87:H87)</f>
        <v>188</v>
      </c>
      <c r="J87" s="99"/>
      <c r="K87" s="99"/>
    </row>
    <row r="88" spans="1:11" ht="15.75" x14ac:dyDescent="0.25">
      <c r="A88" s="117">
        <v>2</v>
      </c>
      <c r="B88" s="134" t="s">
        <v>141</v>
      </c>
      <c r="C88" s="119">
        <v>2006</v>
      </c>
      <c r="D88" s="118" t="s">
        <v>138</v>
      </c>
      <c r="E88" s="123" t="s">
        <v>140</v>
      </c>
      <c r="F88" s="123" t="s">
        <v>115</v>
      </c>
      <c r="G88" s="121">
        <v>88</v>
      </c>
      <c r="H88" s="121">
        <v>95</v>
      </c>
      <c r="I88" s="122">
        <f t="shared" si="9"/>
        <v>183</v>
      </c>
      <c r="J88" s="99"/>
      <c r="K88" s="99"/>
    </row>
    <row r="89" spans="1:11" ht="15.75" x14ac:dyDescent="0.25">
      <c r="A89" s="97" t="s">
        <v>14</v>
      </c>
      <c r="B89" s="94" t="s">
        <v>86</v>
      </c>
      <c r="C89" s="94" t="s">
        <v>86</v>
      </c>
      <c r="D89" s="94" t="s">
        <v>86</v>
      </c>
      <c r="E89" s="94" t="s">
        <v>86</v>
      </c>
      <c r="F89" s="94" t="s">
        <v>86</v>
      </c>
      <c r="G89" s="98"/>
      <c r="H89" s="98"/>
      <c r="I89" s="98"/>
      <c r="J89" s="99"/>
      <c r="K89" s="99"/>
    </row>
    <row r="90" spans="1:11" ht="15.75" x14ac:dyDescent="0.25">
      <c r="A90" s="97"/>
      <c r="B90" s="94"/>
      <c r="C90" s="94"/>
      <c r="D90" s="94"/>
      <c r="E90" s="94"/>
      <c r="F90" s="94"/>
      <c r="G90" s="98"/>
      <c r="H90" s="98"/>
      <c r="I90" s="98"/>
      <c r="J90" s="99"/>
      <c r="K90" s="99"/>
    </row>
    <row r="91" spans="1:11" ht="18" x14ac:dyDescent="0.25">
      <c r="A91" s="103" t="s">
        <v>93</v>
      </c>
      <c r="B91" s="94"/>
      <c r="C91" s="94"/>
      <c r="D91" s="94"/>
      <c r="E91" s="94"/>
      <c r="F91" s="94"/>
      <c r="G91" s="98"/>
      <c r="H91" s="98"/>
      <c r="I91" s="98"/>
      <c r="J91" s="98"/>
      <c r="K91" s="99"/>
    </row>
    <row r="92" spans="1:11" ht="15.75" x14ac:dyDescent="0.25">
      <c r="A92" s="97" t="s">
        <v>12</v>
      </c>
      <c r="B92" s="94" t="s">
        <v>86</v>
      </c>
      <c r="C92" s="94"/>
      <c r="D92" s="94"/>
      <c r="E92" s="94"/>
      <c r="F92" s="94"/>
      <c r="G92" s="98"/>
      <c r="H92" s="98"/>
      <c r="I92" s="98"/>
      <c r="J92" s="98"/>
      <c r="K92" s="99"/>
    </row>
    <row r="93" spans="1:11" ht="15.75" x14ac:dyDescent="0.25">
      <c r="A93" s="97"/>
      <c r="B93" s="94" t="s">
        <v>86</v>
      </c>
      <c r="C93" s="94" t="s">
        <v>86</v>
      </c>
      <c r="D93" s="94"/>
      <c r="E93" s="94"/>
      <c r="F93" s="94"/>
      <c r="G93" s="98"/>
      <c r="H93" s="98"/>
      <c r="I93" s="98"/>
      <c r="J93" s="98"/>
      <c r="K93" s="99"/>
    </row>
    <row r="94" spans="1:11" ht="15.75" x14ac:dyDescent="0.25">
      <c r="A94" s="97"/>
      <c r="B94" s="94" t="s">
        <v>86</v>
      </c>
      <c r="C94" s="94" t="s">
        <v>86</v>
      </c>
      <c r="D94" s="94"/>
      <c r="E94" s="94"/>
      <c r="F94" s="94"/>
      <c r="G94" s="98"/>
      <c r="H94" s="98"/>
      <c r="I94" s="98"/>
      <c r="J94" s="98"/>
      <c r="K94" s="99"/>
    </row>
    <row r="95" spans="1:11" ht="15.75" x14ac:dyDescent="0.25">
      <c r="A95" s="97"/>
      <c r="B95" s="94" t="s">
        <v>86</v>
      </c>
      <c r="C95" s="94" t="s">
        <v>86</v>
      </c>
      <c r="D95" s="94"/>
      <c r="E95" s="94"/>
      <c r="F95" s="94"/>
      <c r="G95" s="98"/>
      <c r="H95" s="98"/>
      <c r="I95" s="98"/>
      <c r="J95" s="98"/>
      <c r="K95" s="99"/>
    </row>
    <row r="96" spans="1:11" ht="15.75" x14ac:dyDescent="0.25">
      <c r="A96" s="97"/>
      <c r="B96" s="94"/>
      <c r="C96" s="94"/>
      <c r="D96" s="94"/>
      <c r="E96" s="94"/>
      <c r="F96" s="94"/>
      <c r="G96" s="98"/>
      <c r="H96" s="98"/>
      <c r="I96" s="98"/>
      <c r="J96" s="98"/>
      <c r="K96" s="99"/>
    </row>
    <row r="97" spans="1:11" ht="15.75" x14ac:dyDescent="0.25">
      <c r="A97" s="94"/>
      <c r="B97" s="94"/>
      <c r="C97" s="94"/>
      <c r="D97" s="94"/>
      <c r="E97" s="94"/>
      <c r="F97" s="94"/>
      <c r="G97" s="98"/>
      <c r="H97" s="98"/>
      <c r="I97" s="98"/>
      <c r="J97" s="98"/>
      <c r="K97" s="99"/>
    </row>
    <row r="98" spans="1:11" ht="18" x14ac:dyDescent="0.25">
      <c r="A98" s="103" t="s">
        <v>109</v>
      </c>
      <c r="B98" s="94"/>
      <c r="C98" s="94"/>
      <c r="D98" s="94"/>
      <c r="E98" s="94"/>
      <c r="F98" s="94"/>
      <c r="G98" s="98"/>
      <c r="H98" s="98"/>
      <c r="I98" s="98"/>
      <c r="J98" s="98"/>
      <c r="K98" s="99"/>
    </row>
    <row r="99" spans="1:11" ht="15.75" x14ac:dyDescent="0.25">
      <c r="A99" s="117">
        <v>1</v>
      </c>
      <c r="B99" s="138" t="s">
        <v>149</v>
      </c>
      <c r="C99" s="119">
        <v>2010</v>
      </c>
      <c r="D99" s="118"/>
      <c r="E99" s="118" t="s">
        <v>150</v>
      </c>
      <c r="F99" s="118" t="s">
        <v>115</v>
      </c>
      <c r="G99" s="121">
        <v>60</v>
      </c>
      <c r="H99" s="121">
        <v>61</v>
      </c>
      <c r="I99" s="122">
        <f>SUM(G99:H99)</f>
        <v>121</v>
      </c>
      <c r="J99" s="98"/>
      <c r="K99" s="99"/>
    </row>
    <row r="100" spans="1:11" ht="15.75" x14ac:dyDescent="0.25">
      <c r="A100" s="117">
        <v>2</v>
      </c>
      <c r="B100" s="134" t="s">
        <v>146</v>
      </c>
      <c r="C100" s="119">
        <v>2010</v>
      </c>
      <c r="D100" s="118"/>
      <c r="E100" s="118" t="s">
        <v>148</v>
      </c>
      <c r="F100" s="118" t="s">
        <v>115</v>
      </c>
      <c r="G100" s="121">
        <v>46</v>
      </c>
      <c r="H100" s="121">
        <v>50</v>
      </c>
      <c r="I100" s="122">
        <f>SUM(G100:H100)</f>
        <v>96</v>
      </c>
      <c r="J100" s="98"/>
      <c r="K100" s="99"/>
    </row>
    <row r="101" spans="1:11" ht="15.75" x14ac:dyDescent="0.25">
      <c r="A101" s="97" t="s">
        <v>14</v>
      </c>
      <c r="B101" s="94" t="s">
        <v>86</v>
      </c>
      <c r="C101" s="94" t="s">
        <v>86</v>
      </c>
      <c r="D101" s="94" t="s">
        <v>86</v>
      </c>
      <c r="E101" s="94" t="s">
        <v>86</v>
      </c>
      <c r="F101" s="94" t="s">
        <v>86</v>
      </c>
      <c r="G101" s="98"/>
      <c r="H101" s="98"/>
      <c r="I101" s="98" t="s">
        <v>86</v>
      </c>
      <c r="J101" s="98"/>
      <c r="K101" s="99"/>
    </row>
    <row r="102" spans="1:11" ht="15.75" x14ac:dyDescent="0.25">
      <c r="A102" s="94"/>
      <c r="B102" s="94"/>
      <c r="C102" s="94"/>
      <c r="D102" s="94"/>
      <c r="E102" s="94"/>
      <c r="F102" s="94"/>
      <c r="G102" s="98"/>
      <c r="H102" s="98"/>
      <c r="I102" s="98"/>
      <c r="J102" s="98"/>
      <c r="K102" s="99"/>
    </row>
    <row r="103" spans="1:11" ht="18" x14ac:dyDescent="0.25">
      <c r="A103" s="103" t="s">
        <v>110</v>
      </c>
      <c r="B103" s="94"/>
      <c r="C103" s="94"/>
      <c r="D103" s="94"/>
      <c r="E103" s="94"/>
      <c r="F103" s="94"/>
      <c r="G103" s="98"/>
      <c r="H103" s="98"/>
      <c r="I103" s="98"/>
      <c r="J103" s="98"/>
      <c r="K103" s="99"/>
    </row>
    <row r="104" spans="1:11" ht="15.75" x14ac:dyDescent="0.25">
      <c r="A104" s="97" t="s">
        <v>12</v>
      </c>
      <c r="B104" s="94" t="s">
        <v>86</v>
      </c>
      <c r="C104" s="94"/>
      <c r="D104" s="94"/>
      <c r="E104" s="94"/>
      <c r="F104" s="100" t="s">
        <v>86</v>
      </c>
      <c r="G104" s="98"/>
      <c r="H104" s="98"/>
      <c r="I104" s="98"/>
      <c r="J104" s="98"/>
      <c r="K104" s="99"/>
    </row>
    <row r="105" spans="1:11" ht="15.75" x14ac:dyDescent="0.25">
      <c r="A105" s="97"/>
      <c r="B105" s="94" t="s">
        <v>86</v>
      </c>
      <c r="C105" s="94" t="s">
        <v>86</v>
      </c>
      <c r="D105" s="94"/>
      <c r="E105" s="94"/>
      <c r="F105" s="94"/>
      <c r="G105" s="98"/>
      <c r="H105" s="98"/>
      <c r="I105" s="98"/>
      <c r="J105" s="98"/>
      <c r="K105" s="99"/>
    </row>
    <row r="106" spans="1:11" ht="15.75" x14ac:dyDescent="0.25">
      <c r="A106" s="97"/>
      <c r="B106" s="94" t="s">
        <v>86</v>
      </c>
      <c r="C106" s="94" t="s">
        <v>86</v>
      </c>
      <c r="D106" s="94"/>
      <c r="E106" s="94"/>
      <c r="F106" s="94"/>
      <c r="G106" s="98"/>
      <c r="H106" s="98"/>
      <c r="I106" s="98"/>
      <c r="J106" s="98"/>
      <c r="K106" s="99"/>
    </row>
    <row r="107" spans="1:11" ht="15.75" x14ac:dyDescent="0.25">
      <c r="A107" s="97"/>
      <c r="B107" s="94" t="s">
        <v>86</v>
      </c>
      <c r="C107" s="94" t="s">
        <v>86</v>
      </c>
      <c r="D107" s="94"/>
      <c r="E107" s="94"/>
      <c r="F107" s="94"/>
      <c r="G107" s="98"/>
      <c r="H107" s="98"/>
      <c r="I107" s="98"/>
      <c r="J107" s="98"/>
      <c r="K107" s="99"/>
    </row>
    <row r="108" spans="1:11" ht="15.75" x14ac:dyDescent="0.25">
      <c r="A108" s="94"/>
      <c r="B108" s="94"/>
      <c r="C108" s="94"/>
      <c r="D108" s="94"/>
      <c r="E108" s="94"/>
      <c r="F108" s="94"/>
      <c r="G108" s="98"/>
      <c r="H108" s="98"/>
      <c r="I108" s="98"/>
      <c r="J108" s="98"/>
      <c r="K108" s="99"/>
    </row>
    <row r="109" spans="1:11" ht="18" x14ac:dyDescent="0.25">
      <c r="A109" s="103" t="s">
        <v>92</v>
      </c>
      <c r="B109" s="94"/>
      <c r="C109" s="94"/>
      <c r="D109" s="94"/>
      <c r="E109" s="94"/>
      <c r="F109" s="94"/>
      <c r="G109" s="98"/>
      <c r="H109" s="98"/>
      <c r="I109" s="98"/>
      <c r="J109" s="98"/>
      <c r="K109" s="99"/>
    </row>
    <row r="110" spans="1:11" ht="15.75" x14ac:dyDescent="0.2">
      <c r="A110" s="117">
        <v>1</v>
      </c>
      <c r="B110" s="134" t="s">
        <v>137</v>
      </c>
      <c r="C110" s="121">
        <v>2006</v>
      </c>
      <c r="D110" s="123" t="s">
        <v>138</v>
      </c>
      <c r="E110" s="127" t="s">
        <v>153</v>
      </c>
      <c r="F110" s="123" t="s">
        <v>115</v>
      </c>
      <c r="G110" s="121">
        <v>91</v>
      </c>
      <c r="H110" s="121">
        <v>83</v>
      </c>
      <c r="I110" s="122">
        <f>SUM(G110:H110)</f>
        <v>174</v>
      </c>
      <c r="J110" s="98"/>
      <c r="K110" s="92"/>
    </row>
    <row r="111" spans="1:11" ht="15.75" x14ac:dyDescent="0.25">
      <c r="A111" s="117">
        <v>2</v>
      </c>
      <c r="B111" s="134" t="s">
        <v>127</v>
      </c>
      <c r="C111" s="119">
        <v>2007</v>
      </c>
      <c r="D111" s="123"/>
      <c r="E111" s="120" t="s">
        <v>121</v>
      </c>
      <c r="F111" s="123" t="s">
        <v>115</v>
      </c>
      <c r="G111" s="121">
        <v>77</v>
      </c>
      <c r="H111" s="121">
        <v>83</v>
      </c>
      <c r="I111" s="122">
        <f>SUM(G111:H111)</f>
        <v>160</v>
      </c>
      <c r="J111" s="98"/>
      <c r="K111" s="99"/>
    </row>
    <row r="112" spans="1:11" ht="15.75" x14ac:dyDescent="0.25">
      <c r="A112" s="97" t="s">
        <v>14</v>
      </c>
      <c r="B112" s="94" t="s">
        <v>86</v>
      </c>
      <c r="C112" s="94" t="s">
        <v>86</v>
      </c>
      <c r="D112" s="94" t="s">
        <v>86</v>
      </c>
      <c r="E112" s="94" t="s">
        <v>86</v>
      </c>
      <c r="F112" s="94" t="s">
        <v>86</v>
      </c>
      <c r="G112" s="98"/>
      <c r="H112" s="98"/>
      <c r="I112" s="98" t="s">
        <v>86</v>
      </c>
      <c r="J112" s="98"/>
      <c r="K112" s="99"/>
    </row>
    <row r="113" spans="1:11" ht="15.75" x14ac:dyDescent="0.25">
      <c r="A113" s="94"/>
      <c r="B113" s="94"/>
      <c r="C113" s="94"/>
      <c r="D113" s="94"/>
      <c r="E113" s="94"/>
      <c r="F113" s="94"/>
      <c r="G113" s="98"/>
      <c r="H113" s="98"/>
      <c r="I113" s="98"/>
      <c r="J113" s="98"/>
      <c r="K113" s="99"/>
    </row>
    <row r="114" spans="1:11" ht="18" x14ac:dyDescent="0.25">
      <c r="A114" s="103" t="s">
        <v>91</v>
      </c>
      <c r="B114" s="94"/>
      <c r="C114" s="94"/>
      <c r="D114" s="94"/>
      <c r="E114" s="94"/>
      <c r="F114" s="94"/>
      <c r="G114" s="98"/>
      <c r="H114" s="98"/>
      <c r="I114" s="98"/>
      <c r="J114" s="98"/>
      <c r="K114" s="99"/>
    </row>
    <row r="115" spans="1:11" ht="15.75" x14ac:dyDescent="0.25">
      <c r="A115" s="97" t="s">
        <v>12</v>
      </c>
      <c r="B115" s="94" t="s">
        <v>86</v>
      </c>
      <c r="C115" s="94"/>
      <c r="D115" s="94"/>
      <c r="E115" s="94"/>
      <c r="F115" s="94"/>
      <c r="G115" s="98"/>
      <c r="H115" s="98"/>
      <c r="I115" s="98"/>
      <c r="J115" s="98"/>
      <c r="K115" s="99"/>
    </row>
    <row r="116" spans="1:11" ht="15.75" x14ac:dyDescent="0.25">
      <c r="A116" s="97"/>
      <c r="B116" s="94" t="s">
        <v>86</v>
      </c>
      <c r="C116" s="94" t="s">
        <v>86</v>
      </c>
      <c r="D116" s="94"/>
      <c r="E116" s="94"/>
      <c r="F116" s="94"/>
      <c r="G116" s="98"/>
      <c r="H116" s="98"/>
      <c r="I116" s="98"/>
      <c r="J116" s="98"/>
      <c r="K116" s="99"/>
    </row>
    <row r="117" spans="1:11" ht="15.75" x14ac:dyDescent="0.25">
      <c r="A117" s="97"/>
      <c r="B117" s="94" t="s">
        <v>86</v>
      </c>
      <c r="C117" s="94" t="s">
        <v>86</v>
      </c>
      <c r="D117" s="94"/>
      <c r="E117" s="94"/>
      <c r="F117" s="94"/>
      <c r="G117" s="98"/>
      <c r="H117" s="98"/>
      <c r="I117" s="98"/>
      <c r="J117" s="98"/>
      <c r="K117" s="99"/>
    </row>
    <row r="118" spans="1:11" ht="15.75" x14ac:dyDescent="0.25">
      <c r="A118" s="97"/>
      <c r="B118" s="94" t="s">
        <v>86</v>
      </c>
      <c r="C118" s="94" t="s">
        <v>86</v>
      </c>
      <c r="D118" s="94"/>
      <c r="E118" s="94"/>
      <c r="F118" s="94"/>
      <c r="G118" s="98"/>
      <c r="H118" s="98"/>
      <c r="I118" s="98"/>
      <c r="J118" s="98"/>
      <c r="K118" s="99"/>
    </row>
    <row r="119" spans="1:11" ht="15.75" x14ac:dyDescent="0.25">
      <c r="A119" s="94"/>
      <c r="B119" s="94"/>
      <c r="C119" s="94"/>
      <c r="D119" s="94"/>
      <c r="E119" s="94"/>
      <c r="F119" s="94"/>
      <c r="G119" s="98"/>
      <c r="H119" s="98"/>
      <c r="I119" s="98"/>
      <c r="J119" s="98"/>
      <c r="K119" s="99"/>
    </row>
    <row r="120" spans="1:11" ht="15.75" x14ac:dyDescent="0.25">
      <c r="A120" s="94"/>
      <c r="B120" s="94"/>
      <c r="C120" s="94"/>
      <c r="D120" s="94"/>
      <c r="E120" s="94"/>
      <c r="F120" s="94"/>
      <c r="G120" s="98"/>
      <c r="H120" s="98"/>
      <c r="I120" s="98"/>
      <c r="J120" s="98"/>
      <c r="K120" s="99"/>
    </row>
    <row r="121" spans="1:11" ht="18" x14ac:dyDescent="0.25">
      <c r="A121" s="103" t="s">
        <v>111</v>
      </c>
      <c r="B121" s="94"/>
      <c r="C121" s="94"/>
      <c r="D121" s="94"/>
      <c r="E121" s="94"/>
      <c r="F121" s="94"/>
      <c r="G121" s="98"/>
      <c r="H121" s="98"/>
      <c r="I121" s="98"/>
      <c r="J121" s="98"/>
      <c r="K121" s="99"/>
    </row>
    <row r="122" spans="1:11" ht="15.75" x14ac:dyDescent="0.25">
      <c r="A122" s="97" t="s">
        <v>12</v>
      </c>
      <c r="B122" s="94" t="s">
        <v>86</v>
      </c>
      <c r="C122" s="94" t="s">
        <v>86</v>
      </c>
      <c r="D122" s="94" t="s">
        <v>86</v>
      </c>
      <c r="E122" s="94" t="s">
        <v>86</v>
      </c>
      <c r="F122" s="94"/>
      <c r="G122" s="98"/>
      <c r="H122" s="98"/>
      <c r="I122" s="98"/>
      <c r="J122" s="98"/>
      <c r="K122" s="99"/>
    </row>
    <row r="123" spans="1:11" ht="15.75" x14ac:dyDescent="0.25">
      <c r="A123" s="97" t="s">
        <v>13</v>
      </c>
      <c r="B123" s="94" t="s">
        <v>86</v>
      </c>
      <c r="C123" s="94" t="s">
        <v>86</v>
      </c>
      <c r="D123" s="94" t="s">
        <v>86</v>
      </c>
      <c r="E123" s="94" t="s">
        <v>86</v>
      </c>
      <c r="F123" s="94"/>
      <c r="G123" s="98"/>
      <c r="H123" s="98"/>
      <c r="I123" s="98"/>
      <c r="J123" s="98"/>
      <c r="K123" s="99"/>
    </row>
    <row r="124" spans="1:11" ht="15.75" x14ac:dyDescent="0.25">
      <c r="A124" s="97" t="s">
        <v>14</v>
      </c>
      <c r="B124" s="94" t="s">
        <v>86</v>
      </c>
      <c r="C124" s="94" t="s">
        <v>86</v>
      </c>
      <c r="D124" s="94" t="s">
        <v>86</v>
      </c>
      <c r="E124" s="94" t="s">
        <v>86</v>
      </c>
      <c r="F124" s="94"/>
      <c r="G124" s="98"/>
      <c r="H124" s="98"/>
      <c r="I124" s="98"/>
      <c r="J124" s="98"/>
      <c r="K124" s="99"/>
    </row>
    <row r="125" spans="1:11" ht="15.75" x14ac:dyDescent="0.25">
      <c r="A125" s="94"/>
      <c r="B125" s="94"/>
      <c r="C125" s="94"/>
      <c r="D125" s="94"/>
      <c r="E125" s="94"/>
      <c r="F125" s="94"/>
      <c r="G125" s="98"/>
      <c r="H125" s="98"/>
      <c r="I125" s="98"/>
      <c r="J125" s="98"/>
      <c r="K125" s="99"/>
    </row>
    <row r="126" spans="1:11" ht="18" x14ac:dyDescent="0.25">
      <c r="A126" s="103" t="s">
        <v>112</v>
      </c>
      <c r="B126" s="94"/>
      <c r="C126" s="94"/>
      <c r="D126" s="94"/>
      <c r="E126" s="94"/>
      <c r="F126" s="94"/>
      <c r="G126" s="98"/>
      <c r="H126" s="98"/>
      <c r="I126" s="98"/>
      <c r="J126" s="98"/>
      <c r="K126" s="99"/>
    </row>
    <row r="127" spans="1:11" ht="15.75" x14ac:dyDescent="0.25">
      <c r="A127" s="97" t="s">
        <v>12</v>
      </c>
      <c r="B127" s="94" t="s">
        <v>86</v>
      </c>
      <c r="C127" s="94"/>
      <c r="D127" s="94"/>
      <c r="E127" s="94"/>
      <c r="F127" s="94" t="s">
        <v>86</v>
      </c>
      <c r="G127" s="98"/>
      <c r="H127" s="98"/>
      <c r="I127" s="98"/>
      <c r="J127" s="98"/>
      <c r="K127" s="99"/>
    </row>
    <row r="128" spans="1:11" ht="15.75" x14ac:dyDescent="0.25">
      <c r="A128" s="97"/>
      <c r="B128" s="94" t="s">
        <v>86</v>
      </c>
      <c r="C128" s="94" t="s">
        <v>86</v>
      </c>
      <c r="D128" s="94"/>
      <c r="E128" s="94"/>
      <c r="F128" s="94"/>
      <c r="G128" s="98"/>
      <c r="H128" s="98"/>
      <c r="I128" s="98"/>
      <c r="J128" s="98"/>
      <c r="K128" s="99"/>
    </row>
    <row r="129" spans="1:12" ht="15.75" x14ac:dyDescent="0.25">
      <c r="A129" s="97"/>
      <c r="B129" s="94" t="s">
        <v>86</v>
      </c>
      <c r="C129" s="94" t="s">
        <v>86</v>
      </c>
      <c r="D129" s="94"/>
      <c r="E129" s="94"/>
      <c r="F129" s="94"/>
      <c r="G129" s="98"/>
      <c r="H129" s="98"/>
      <c r="I129" s="98"/>
      <c r="J129" s="98"/>
      <c r="K129" s="99"/>
    </row>
    <row r="130" spans="1:12" ht="15.75" x14ac:dyDescent="0.25">
      <c r="A130" s="97"/>
      <c r="B130" s="94" t="s">
        <v>86</v>
      </c>
      <c r="C130" s="94" t="s">
        <v>86</v>
      </c>
      <c r="D130" s="94"/>
      <c r="E130" s="94"/>
      <c r="F130" s="94"/>
      <c r="G130" s="98"/>
      <c r="H130" s="98"/>
      <c r="I130" s="98"/>
      <c r="J130" s="98"/>
      <c r="K130" s="99"/>
    </row>
    <row r="131" spans="1:12" ht="15.75" x14ac:dyDescent="0.25">
      <c r="A131" s="94"/>
      <c r="B131" s="94"/>
      <c r="C131" s="94"/>
      <c r="D131" s="94"/>
      <c r="E131" s="94"/>
      <c r="F131" s="94"/>
      <c r="G131" s="98"/>
      <c r="H131" s="98"/>
      <c r="I131" s="98"/>
      <c r="J131" s="98"/>
      <c r="K131" s="99"/>
    </row>
    <row r="132" spans="1:12" ht="18" x14ac:dyDescent="0.25">
      <c r="A132" s="103" t="s">
        <v>89</v>
      </c>
      <c r="B132" s="94"/>
      <c r="C132" s="94"/>
      <c r="D132" s="94"/>
      <c r="E132" s="94"/>
      <c r="F132" s="94"/>
      <c r="G132" s="98"/>
      <c r="H132" s="98"/>
      <c r="I132" s="98"/>
      <c r="J132" s="98"/>
      <c r="K132" s="99"/>
    </row>
    <row r="133" spans="1:12" ht="15.75" x14ac:dyDescent="0.25">
      <c r="A133" s="97" t="s">
        <v>12</v>
      </c>
      <c r="B133" s="94" t="s">
        <v>86</v>
      </c>
      <c r="C133" s="94" t="s">
        <v>86</v>
      </c>
      <c r="D133" s="94" t="s">
        <v>86</v>
      </c>
      <c r="E133" s="94"/>
      <c r="F133" s="94"/>
      <c r="G133" s="98"/>
      <c r="H133" s="98"/>
      <c r="I133" s="98"/>
      <c r="J133" s="98"/>
      <c r="K133" s="99"/>
    </row>
    <row r="134" spans="1:12" ht="15.75" x14ac:dyDescent="0.25">
      <c r="A134" s="97" t="s">
        <v>13</v>
      </c>
      <c r="B134" s="94" t="s">
        <v>86</v>
      </c>
      <c r="C134" s="94" t="s">
        <v>86</v>
      </c>
      <c r="D134" s="94" t="s">
        <v>86</v>
      </c>
      <c r="E134" s="94"/>
      <c r="F134" s="94"/>
      <c r="G134" s="98"/>
      <c r="H134" s="98"/>
      <c r="I134" s="98"/>
      <c r="J134" s="98"/>
      <c r="K134" s="99"/>
    </row>
    <row r="135" spans="1:12" ht="15.75" x14ac:dyDescent="0.25">
      <c r="A135" s="97" t="s">
        <v>14</v>
      </c>
      <c r="B135" s="94" t="s">
        <v>86</v>
      </c>
      <c r="C135" s="94" t="s">
        <v>86</v>
      </c>
      <c r="D135" s="94" t="s">
        <v>86</v>
      </c>
      <c r="E135" s="94"/>
      <c r="F135" s="94"/>
      <c r="G135" s="98"/>
      <c r="H135" s="98"/>
      <c r="I135" s="98"/>
      <c r="J135" s="98"/>
      <c r="K135" s="99"/>
    </row>
    <row r="136" spans="1:12" ht="15.75" x14ac:dyDescent="0.25">
      <c r="A136" s="94"/>
      <c r="B136" s="94"/>
      <c r="C136" s="94"/>
      <c r="D136" s="94"/>
      <c r="E136" s="94"/>
      <c r="F136" s="94"/>
      <c r="G136" s="98"/>
      <c r="H136" s="98"/>
      <c r="I136" s="98"/>
      <c r="J136" s="98"/>
      <c r="K136" s="99"/>
    </row>
    <row r="137" spans="1:12" ht="18" x14ac:dyDescent="0.25">
      <c r="A137" s="103" t="s">
        <v>90</v>
      </c>
      <c r="B137" s="94"/>
      <c r="C137" s="94"/>
      <c r="D137" s="94"/>
      <c r="E137" s="94"/>
      <c r="F137" s="94"/>
      <c r="G137" s="98"/>
      <c r="H137" s="98"/>
      <c r="I137" s="98"/>
      <c r="J137" s="98"/>
      <c r="K137" s="99"/>
    </row>
    <row r="138" spans="1:12" ht="15.75" x14ac:dyDescent="0.25">
      <c r="A138" s="97" t="s">
        <v>12</v>
      </c>
      <c r="B138" s="94" t="s">
        <v>86</v>
      </c>
      <c r="C138" s="94"/>
      <c r="D138" s="94"/>
      <c r="E138" s="94"/>
      <c r="F138" s="94" t="s">
        <v>86</v>
      </c>
      <c r="G138" s="98"/>
      <c r="H138" s="98"/>
      <c r="I138" s="98"/>
      <c r="J138" s="98"/>
      <c r="K138" s="99"/>
    </row>
    <row r="139" spans="1:12" ht="15.75" x14ac:dyDescent="0.25">
      <c r="A139" s="97"/>
      <c r="B139" s="94" t="s">
        <v>86</v>
      </c>
      <c r="C139" s="94"/>
      <c r="D139" s="94"/>
      <c r="E139" s="94"/>
      <c r="F139" s="94"/>
      <c r="G139" s="98"/>
      <c r="H139" s="98"/>
      <c r="I139" s="98"/>
      <c r="J139" s="98"/>
      <c r="K139" s="99"/>
    </row>
    <row r="140" spans="1:12" ht="15.75" x14ac:dyDescent="0.25">
      <c r="A140" s="97"/>
      <c r="B140" s="94" t="s">
        <v>86</v>
      </c>
      <c r="C140" s="94"/>
      <c r="D140" s="94"/>
      <c r="E140" s="94"/>
      <c r="F140" s="94"/>
      <c r="G140" s="98"/>
      <c r="H140" s="98"/>
      <c r="I140" s="98"/>
      <c r="J140" s="98"/>
      <c r="K140" s="99"/>
    </row>
    <row r="141" spans="1:12" ht="15.75" x14ac:dyDescent="0.25">
      <c r="A141" s="97"/>
      <c r="B141" s="94" t="s">
        <v>86</v>
      </c>
      <c r="C141" s="94"/>
      <c r="D141" s="94"/>
      <c r="E141" s="94"/>
      <c r="F141" s="94"/>
      <c r="G141" s="98"/>
      <c r="H141" s="98"/>
      <c r="I141" s="98"/>
      <c r="J141" s="98"/>
      <c r="K141" s="99"/>
    </row>
    <row r="142" spans="1:12" ht="15.75" x14ac:dyDescent="0.25">
      <c r="A142" s="94"/>
      <c r="B142" s="94"/>
      <c r="C142" s="94"/>
      <c r="D142" s="94"/>
      <c r="E142" s="94"/>
      <c r="F142" s="94"/>
      <c r="G142" s="98"/>
      <c r="H142" s="98"/>
      <c r="I142" s="98"/>
      <c r="J142" s="98"/>
      <c r="K142" s="99"/>
    </row>
    <row r="143" spans="1:12" x14ac:dyDescent="0.2">
      <c r="A143" s="92"/>
      <c r="B143" s="95"/>
      <c r="C143" s="95"/>
      <c r="D143" s="95"/>
      <c r="E143" s="95"/>
      <c r="F143" s="92"/>
      <c r="G143" s="96"/>
      <c r="H143" s="96"/>
      <c r="I143" s="96"/>
      <c r="J143" s="96"/>
      <c r="K143" s="96"/>
      <c r="L143" s="92"/>
    </row>
    <row r="144" spans="1:12" ht="15" x14ac:dyDescent="0.2">
      <c r="A144" s="94"/>
      <c r="B144" s="159" t="s">
        <v>161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</row>
    <row r="145" spans="1:12" ht="15" x14ac:dyDescent="0.2">
      <c r="A145" s="94"/>
      <c r="B145" s="160" t="s">
        <v>160</v>
      </c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</row>
    <row r="146" spans="1:12" ht="15" x14ac:dyDescent="0.2">
      <c r="A146" s="94"/>
      <c r="B146" s="161" t="s">
        <v>159</v>
      </c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</row>
    <row r="147" spans="1:12" ht="15" x14ac:dyDescent="0.2">
      <c r="A147" s="94"/>
      <c r="B147" s="157" t="s">
        <v>162</v>
      </c>
      <c r="C147" s="158"/>
      <c r="D147" s="158"/>
      <c r="E147" s="158"/>
      <c r="F147" s="158"/>
      <c r="G147" s="158"/>
      <c r="H147" s="158"/>
      <c r="I147" s="158"/>
      <c r="J147" s="158"/>
      <c r="K147" s="158"/>
      <c r="L147" s="94"/>
    </row>
  </sheetData>
  <mergeCells count="4">
    <mergeCell ref="B147:K147"/>
    <mergeCell ref="B144:L144"/>
    <mergeCell ref="B146:L146"/>
    <mergeCell ref="B145:L14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B84" zoomScaleNormal="100" zoomScaleSheetLayoutView="100" workbookViewId="0">
      <selection activeCell="P62" sqref="P62:R6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5" t="s">
        <v>27</v>
      </c>
    </row>
    <row r="3" spans="2:16" ht="13.5" thickTop="1" x14ac:dyDescent="0.2"/>
    <row r="11" spans="2:16" x14ac:dyDescent="0.2">
      <c r="G11" s="172" t="s">
        <v>33</v>
      </c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x14ac:dyDescent="0.2">
      <c r="G12" s="172"/>
      <c r="H12" s="172"/>
      <c r="I12" s="172"/>
      <c r="J12" s="172"/>
      <c r="K12" s="172"/>
      <c r="L12" s="172"/>
      <c r="M12" s="172"/>
      <c r="N12" s="172"/>
      <c r="O12" s="172"/>
      <c r="P12" s="173"/>
    </row>
    <row r="13" spans="2:16" x14ac:dyDescent="0.2"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2:16" x14ac:dyDescent="0.2">
      <c r="G14" s="172"/>
      <c r="H14" s="172"/>
      <c r="I14" s="172"/>
      <c r="J14" s="172"/>
      <c r="K14" s="172"/>
      <c r="L14" s="172"/>
      <c r="M14" s="172"/>
      <c r="N14" s="172"/>
      <c r="O14" s="172"/>
      <c r="P14" s="173"/>
    </row>
    <row r="15" spans="2:16" x14ac:dyDescent="0.2">
      <c r="G15" s="172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x14ac:dyDescent="0.2">
      <c r="G16" s="172"/>
      <c r="H16" s="172"/>
      <c r="I16" s="172"/>
      <c r="J16" s="172"/>
      <c r="K16" s="172"/>
      <c r="L16" s="172"/>
      <c r="M16" s="172"/>
      <c r="N16" s="172"/>
      <c r="O16" s="172"/>
      <c r="P16" s="173"/>
    </row>
    <row r="21" spans="2:17" x14ac:dyDescent="0.2">
      <c r="F21" s="176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</row>
    <row r="22" spans="2:17" ht="12.75" customHeight="1" x14ac:dyDescent="0.2"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2:17" ht="12.75" customHeight="1" x14ac:dyDescent="0.2">
      <c r="B23" t="s">
        <v>8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2:17" ht="12.75" customHeight="1" x14ac:dyDescent="0.2"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2:17" ht="12.75" customHeight="1" x14ac:dyDescent="0.2"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7" spans="2:17" ht="29.25" x14ac:dyDescent="0.5">
      <c r="I27" s="175" t="s">
        <v>42</v>
      </c>
      <c r="J27" s="175"/>
      <c r="K27" s="175"/>
      <c r="L27" s="175"/>
      <c r="M27" s="175"/>
      <c r="N27" s="175"/>
    </row>
    <row r="30" spans="2:17" ht="21" customHeight="1" x14ac:dyDescent="0.2">
      <c r="F30" s="163" t="s">
        <v>34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ht="7.5" customHeight="1" x14ac:dyDescent="0.2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2">
      <c r="E33" s="180" t="str">
        <f>Fedlap!E28</f>
        <v>Csongrád- Csanád</v>
      </c>
      <c r="F33" s="180"/>
      <c r="G33" s="180"/>
      <c r="H33" s="180"/>
      <c r="I33" s="180"/>
      <c r="J33" s="180"/>
      <c r="K33" s="180"/>
      <c r="L33" s="180" t="s">
        <v>78</v>
      </c>
      <c r="M33" s="180"/>
      <c r="N33" s="180"/>
      <c r="O33" s="180"/>
      <c r="P33" s="180"/>
      <c r="Q33" s="180"/>
      <c r="R33" s="180"/>
      <c r="S33" s="180"/>
    </row>
    <row r="34" spans="2:19" ht="21" customHeight="1" x14ac:dyDescent="0.2"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</row>
    <row r="35" spans="2:19" ht="7.5" customHeight="1" x14ac:dyDescent="0.6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2">
      <c r="B36" s="65" t="s">
        <v>44</v>
      </c>
      <c r="D36" t="s">
        <v>67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68"/>
      <c r="N36" s="170" t="s">
        <v>38</v>
      </c>
      <c r="O36" s="164"/>
      <c r="P36" s="164"/>
      <c r="Q36" s="164"/>
      <c r="R36" s="168"/>
    </row>
    <row r="37" spans="2:19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68"/>
      <c r="N37" s="164"/>
      <c r="O37" s="164"/>
      <c r="P37" s="164"/>
      <c r="Q37" s="164"/>
      <c r="R37" s="168"/>
    </row>
    <row r="38" spans="2:19" ht="7.5" customHeight="1" x14ac:dyDescent="0.2"/>
    <row r="39" spans="2:19" ht="21" customHeight="1" x14ac:dyDescent="0.2">
      <c r="B39" s="65" t="s">
        <v>45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70" t="s">
        <v>41</v>
      </c>
      <c r="M39" s="170"/>
      <c r="N39" s="164"/>
      <c r="O39" s="164"/>
      <c r="P39" s="164"/>
      <c r="Q39" s="164"/>
      <c r="R39" s="168"/>
    </row>
    <row r="40" spans="2:19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8"/>
    </row>
    <row r="42" spans="2:19" s="70" customFormat="1" ht="21" customHeight="1" x14ac:dyDescent="0.6">
      <c r="B42" s="65" t="s">
        <v>43</v>
      </c>
      <c r="G42" s="69"/>
      <c r="H42" s="69"/>
      <c r="I42" s="69"/>
      <c r="J42" s="178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9"/>
      <c r="L42" s="179"/>
      <c r="M42" s="80"/>
      <c r="N42" s="69"/>
      <c r="O42" s="69"/>
      <c r="P42" s="69"/>
    </row>
    <row r="43" spans="2:19" s="42" customFormat="1" ht="21" customHeight="1" x14ac:dyDescent="0.6">
      <c r="G43" s="69"/>
      <c r="H43" s="69"/>
      <c r="I43" s="69"/>
      <c r="J43" s="179"/>
      <c r="K43" s="179"/>
      <c r="L43" s="179"/>
      <c r="M43" s="80"/>
      <c r="N43" s="69"/>
      <c r="O43" s="69"/>
      <c r="P43" s="69"/>
    </row>
    <row r="44" spans="2:19" s="42" customFormat="1" ht="7.5" customHeight="1" x14ac:dyDescent="0.2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2">
      <c r="H45" s="166" t="s">
        <v>46</v>
      </c>
      <c r="I45" s="145"/>
      <c r="J45" s="145"/>
      <c r="K45" s="145"/>
      <c r="L45" s="145"/>
      <c r="M45" s="145"/>
      <c r="N45" s="145"/>
      <c r="O45" s="145"/>
      <c r="Q45" s="72"/>
      <c r="R45" s="72"/>
    </row>
    <row r="46" spans="2:19" ht="21" customHeight="1" x14ac:dyDescent="0.2">
      <c r="G46" s="42"/>
      <c r="H46" s="145"/>
      <c r="I46" s="145"/>
      <c r="J46" s="145"/>
      <c r="K46" s="145"/>
      <c r="L46" s="145"/>
      <c r="M46" s="145"/>
      <c r="N46" s="145"/>
      <c r="O46" s="145"/>
    </row>
    <row r="47" spans="2:19" ht="7.5" customHeight="1" x14ac:dyDescent="0.2">
      <c r="G47" s="42"/>
    </row>
    <row r="48" spans="2:19" ht="21" customHeight="1" x14ac:dyDescent="0.2">
      <c r="J48" s="171" t="s">
        <v>9</v>
      </c>
      <c r="K48" s="171"/>
      <c r="L48" s="171"/>
      <c r="M48" s="78"/>
      <c r="R48" s="64"/>
    </row>
    <row r="49" spans="4:18" ht="21" customHeight="1" x14ac:dyDescent="0.2">
      <c r="J49" s="171"/>
      <c r="K49" s="171"/>
      <c r="L49" s="171"/>
      <c r="M49" s="78"/>
    </row>
    <row r="50" spans="4:18" ht="7.5" customHeight="1" x14ac:dyDescent="0.2"/>
    <row r="51" spans="4:18" s="42" customFormat="1" ht="21" customHeight="1" x14ac:dyDescent="0.2">
      <c r="F51" s="61"/>
      <c r="G51" s="61"/>
      <c r="H51" s="61"/>
      <c r="I51" s="181" t="s">
        <v>47</v>
      </c>
      <c r="J51" s="182"/>
      <c r="K51" s="182"/>
      <c r="L51" s="182"/>
      <c r="M51" s="182"/>
      <c r="N51" s="182"/>
      <c r="O51" s="61"/>
      <c r="P51" s="61"/>
    </row>
    <row r="52" spans="4:18" s="42" customFormat="1" ht="21" customHeight="1" x14ac:dyDescent="0.2">
      <c r="F52" s="61"/>
      <c r="G52" s="61"/>
      <c r="H52" s="61"/>
      <c r="I52" s="182"/>
      <c r="J52" s="182"/>
      <c r="K52" s="182"/>
      <c r="L52" s="182"/>
      <c r="M52" s="182"/>
      <c r="N52" s="182"/>
      <c r="O52" s="61"/>
      <c r="P52" s="61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Algyő</v>
      </c>
      <c r="F55" s="88"/>
      <c r="G55" s="88"/>
      <c r="H55" s="88" t="s">
        <v>83</v>
      </c>
      <c r="I55" s="87"/>
    </row>
    <row r="56" spans="4:18" ht="12.75" customHeight="1" x14ac:dyDescent="0.2">
      <c r="D56" s="62"/>
      <c r="E56" s="62"/>
    </row>
    <row r="57" spans="4:18" ht="12.75" customHeight="1" x14ac:dyDescent="0.2">
      <c r="D57" s="62"/>
      <c r="E57" s="62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2"/>
      <c r="E61" s="62"/>
    </row>
    <row r="62" spans="4:18" s="42" customFormat="1" ht="27.75" customHeight="1" x14ac:dyDescent="0.5">
      <c r="D62" s="62"/>
      <c r="E62" s="167"/>
      <c r="F62" s="168"/>
      <c r="G62" s="168"/>
      <c r="O62" s="62"/>
      <c r="P62" s="167" t="s">
        <v>84</v>
      </c>
      <c r="Q62" s="168"/>
      <c r="R62" s="168"/>
    </row>
    <row r="63" spans="4:18" ht="7.5" customHeight="1" x14ac:dyDescent="0.2"/>
    <row r="64" spans="4:18" ht="23.25" x14ac:dyDescent="0.35">
      <c r="F64" s="73" t="s">
        <v>77</v>
      </c>
      <c r="O64" s="73"/>
      <c r="P64" s="169" t="s">
        <v>77</v>
      </c>
      <c r="Q64" s="145"/>
      <c r="R64" s="145"/>
    </row>
    <row r="65" spans="4:16" ht="14.25" customHeight="1" x14ac:dyDescent="0.2"/>
    <row r="66" spans="4:16" ht="12.75" customHeight="1" x14ac:dyDescent="0.2">
      <c r="D66" s="58"/>
      <c r="E66" s="58"/>
      <c r="F66" s="59"/>
      <c r="G66" s="59"/>
    </row>
    <row r="67" spans="4:16" ht="12.75" customHeight="1" x14ac:dyDescent="0.2">
      <c r="D67" s="58"/>
      <c r="E67" s="58"/>
      <c r="F67" s="59"/>
      <c r="G67" s="59"/>
    </row>
    <row r="80" spans="4:16" x14ac:dyDescent="0.2">
      <c r="G80" s="172" t="s">
        <v>33</v>
      </c>
      <c r="H80" s="172"/>
      <c r="I80" s="172"/>
      <c r="J80" s="172"/>
      <c r="K80" s="172"/>
      <c r="L80" s="172"/>
      <c r="M80" s="172"/>
      <c r="N80" s="172"/>
      <c r="O80" s="172"/>
      <c r="P80" s="173"/>
    </row>
    <row r="81" spans="2:17" x14ac:dyDescent="0.2">
      <c r="G81" s="172"/>
      <c r="H81" s="172"/>
      <c r="I81" s="172"/>
      <c r="J81" s="172"/>
      <c r="K81" s="172"/>
      <c r="L81" s="172"/>
      <c r="M81" s="172"/>
      <c r="N81" s="172"/>
      <c r="O81" s="172"/>
      <c r="P81" s="173"/>
    </row>
    <row r="82" spans="2:17" x14ac:dyDescent="0.2">
      <c r="G82" s="172"/>
      <c r="H82" s="172"/>
      <c r="I82" s="172"/>
      <c r="J82" s="172"/>
      <c r="K82" s="172"/>
      <c r="L82" s="172"/>
      <c r="M82" s="172"/>
      <c r="N82" s="172"/>
      <c r="O82" s="172"/>
      <c r="P82" s="173"/>
    </row>
    <row r="83" spans="2:17" x14ac:dyDescent="0.2">
      <c r="G83" s="172"/>
      <c r="H83" s="172"/>
      <c r="I83" s="172"/>
      <c r="J83" s="172"/>
      <c r="K83" s="172"/>
      <c r="L83" s="172"/>
      <c r="M83" s="172"/>
      <c r="N83" s="172"/>
      <c r="O83" s="172"/>
      <c r="P83" s="173"/>
    </row>
    <row r="84" spans="2:17" x14ac:dyDescent="0.2">
      <c r="G84" s="172"/>
      <c r="H84" s="172"/>
      <c r="I84" s="172"/>
      <c r="J84" s="172"/>
      <c r="K84" s="172"/>
      <c r="L84" s="172"/>
      <c r="M84" s="172"/>
      <c r="N84" s="172"/>
      <c r="O84" s="172"/>
      <c r="P84" s="173"/>
    </row>
    <row r="85" spans="2:17" x14ac:dyDescent="0.2"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90" spans="2:17" x14ac:dyDescent="0.2">
      <c r="F90" s="176">
        <f>IF(B2="LPU Fiú Ái 20",Áik_nylpu_Fiú_20!B4,IF(B2="LPU Fiú KI 20",KI_nylpu_Fiú_20!B5,IF(B2="ZLPU Fiú Ái 20",'Áik_Zlpu_Fiú_20 '!B7,IF(B2="ZLPU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20",KI_Lpi_Fiú_20!#REF!,IF(B2="LPI Leány Ái 20",Áik_Lpi_Leány_20!B4,IF(B2="LPI Leány KI 20",'KI Lpi_Leány_20'!B4,))))))))))))</f>
        <v>0</v>
      </c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2:17" ht="12.75" customHeight="1" x14ac:dyDescent="0.2"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2:17" ht="12.75" customHeight="1" x14ac:dyDescent="0.2">
      <c r="B92" t="s">
        <v>8</v>
      </c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2:17" ht="12.75" customHeight="1" x14ac:dyDescent="0.2"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2:17" ht="12.75" customHeight="1" x14ac:dyDescent="0.2"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6" spans="2:17" ht="29.25" x14ac:dyDescent="0.5">
      <c r="I96" s="175" t="s">
        <v>42</v>
      </c>
      <c r="J96" s="175"/>
      <c r="K96" s="175"/>
      <c r="L96" s="175"/>
      <c r="M96" s="175"/>
      <c r="N96" s="175"/>
    </row>
    <row r="99" spans="2:19" ht="21" customHeight="1" x14ac:dyDescent="0.2">
      <c r="F99" s="163" t="s">
        <v>34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80" t="str">
        <f>Fedlap!E28</f>
        <v>Csongrád- Csanád</v>
      </c>
      <c r="F102" s="180"/>
      <c r="G102" s="180"/>
      <c r="H102" s="180"/>
      <c r="I102" s="180"/>
      <c r="J102" s="180"/>
      <c r="K102" s="180"/>
      <c r="L102" s="180" t="s">
        <v>78</v>
      </c>
      <c r="M102" s="180"/>
      <c r="N102" s="180"/>
      <c r="O102" s="180"/>
      <c r="P102" s="180"/>
      <c r="Q102" s="180"/>
      <c r="R102" s="180"/>
      <c r="S102" s="180"/>
    </row>
    <row r="103" spans="2:19" ht="21" customHeight="1" x14ac:dyDescent="0.2"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2:19" ht="7.5" customHeight="1" x14ac:dyDescent="0.2"/>
    <row r="105" spans="2:19" ht="21" customHeight="1" x14ac:dyDescent="0.2">
      <c r="B105" t="s">
        <v>44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68"/>
      <c r="N105" s="170" t="s">
        <v>38</v>
      </c>
      <c r="O105" s="164"/>
      <c r="P105" s="164"/>
      <c r="Q105" s="164"/>
      <c r="R105" s="168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68"/>
      <c r="N106" s="164"/>
      <c r="O106" s="164"/>
      <c r="P106" s="164"/>
      <c r="Q106" s="164"/>
      <c r="R106" s="168"/>
    </row>
    <row r="107" spans="2:19" ht="7.5" customHeight="1" x14ac:dyDescent="0.2"/>
    <row r="108" spans="2:19" ht="21" customHeight="1" x14ac:dyDescent="0.2">
      <c r="B108" t="s">
        <v>45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70" t="s">
        <v>41</v>
      </c>
      <c r="M108" s="170"/>
      <c r="N108" s="164"/>
      <c r="O108" s="164"/>
      <c r="P108" s="164"/>
      <c r="Q108" s="164"/>
      <c r="R108" s="168"/>
    </row>
    <row r="109" spans="2:19" s="42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8"/>
    </row>
    <row r="110" spans="2:19" s="42" customFormat="1" ht="12.75" customHeight="1" x14ac:dyDescent="0.2">
      <c r="B110" s="42" t="s">
        <v>43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0.6">
      <c r="G111" s="69"/>
      <c r="H111" s="69"/>
      <c r="I111" s="69"/>
      <c r="J111" s="178">
        <f>IF(B2="LPU Fiú Ái 20",Áik_nylpu_Fiú_20!I4,IF(B2="ZLPU Fiú Ái 20",'Áik_Zlpu_Fiú_20 '!I7,IF(B2="LPU Fiú KI 20",KI_nylpu_Fiú_20!I5,IF(B2="ZLPU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79"/>
      <c r="N111" s="69"/>
      <c r="O111" s="69"/>
      <c r="P111" s="69"/>
    </row>
    <row r="112" spans="2:19" ht="21" customHeight="1" x14ac:dyDescent="0.6">
      <c r="J112" s="164"/>
      <c r="K112" s="164"/>
      <c r="L112" s="164"/>
      <c r="M112" s="79"/>
    </row>
    <row r="113" spans="4:16" ht="7.5" customHeight="1" x14ac:dyDescent="0.2"/>
    <row r="114" spans="4:16" ht="21" customHeight="1" x14ac:dyDescent="0.2">
      <c r="H114" s="166" t="s">
        <v>46</v>
      </c>
      <c r="I114" s="168"/>
      <c r="J114" s="168"/>
      <c r="K114" s="168"/>
      <c r="L114" s="168"/>
      <c r="M114" s="168"/>
      <c r="N114" s="168"/>
      <c r="O114" s="168"/>
    </row>
    <row r="115" spans="4:16" ht="21" customHeight="1" x14ac:dyDescent="0.2">
      <c r="H115" s="168"/>
      <c r="I115" s="168"/>
      <c r="J115" s="168"/>
      <c r="K115" s="168"/>
      <c r="L115" s="168"/>
      <c r="M115" s="168"/>
      <c r="N115" s="168"/>
      <c r="O115" s="168"/>
    </row>
    <row r="116" spans="4:16" ht="7.5" customHeight="1" x14ac:dyDescent="0.2"/>
    <row r="117" spans="4:16" ht="21" customHeight="1" x14ac:dyDescent="0.2">
      <c r="J117" s="171" t="s">
        <v>10</v>
      </c>
      <c r="K117" s="171"/>
      <c r="L117" s="171"/>
      <c r="M117" s="78"/>
    </row>
    <row r="118" spans="4:16" ht="21" customHeight="1" x14ac:dyDescent="0.2">
      <c r="F118" s="61"/>
      <c r="G118" s="61"/>
      <c r="H118" s="61"/>
      <c r="I118" s="61"/>
      <c r="J118" s="171"/>
      <c r="K118" s="171"/>
      <c r="L118" s="171"/>
      <c r="M118" s="78"/>
      <c r="N118" s="61"/>
      <c r="O118" s="61"/>
      <c r="P118" s="61"/>
    </row>
    <row r="119" spans="4:16" ht="7.5" customHeight="1" x14ac:dyDescent="0.2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2">
      <c r="I120" s="181" t="s">
        <v>47</v>
      </c>
      <c r="J120" s="182"/>
      <c r="K120" s="182"/>
      <c r="L120" s="182"/>
      <c r="M120" s="182"/>
      <c r="N120" s="182"/>
    </row>
    <row r="121" spans="4:16" s="42" customFormat="1" ht="21" customHeight="1" x14ac:dyDescent="0.2">
      <c r="I121" s="182"/>
      <c r="J121" s="182"/>
      <c r="K121" s="182"/>
      <c r="L121" s="182"/>
      <c r="M121" s="182"/>
      <c r="N121" s="182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8" t="str">
        <f>Fedlap!E30</f>
        <v>Algyő</v>
      </c>
      <c r="F124" s="88"/>
      <c r="G124" s="88"/>
      <c r="H124" s="88" t="str">
        <f>Fedlap!E32</f>
        <v>2023 12 01</v>
      </c>
      <c r="I124" s="87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67"/>
      <c r="F131" s="168"/>
      <c r="G131" s="168"/>
      <c r="P131" s="167"/>
      <c r="Q131" s="168"/>
      <c r="R131" s="168"/>
    </row>
    <row r="132" spans="4:18" ht="7.5" customHeight="1" x14ac:dyDescent="0.2"/>
    <row r="133" spans="4:18" ht="23.25" customHeight="1" x14ac:dyDescent="0.35">
      <c r="D133" s="58"/>
      <c r="E133" s="169" t="s">
        <v>77</v>
      </c>
      <c r="F133" s="145"/>
      <c r="G133" s="145"/>
      <c r="H133" s="64"/>
      <c r="I133" s="64"/>
      <c r="J133" s="64"/>
      <c r="K133" s="64"/>
      <c r="L133" s="64"/>
      <c r="M133" s="64"/>
      <c r="N133" s="64"/>
      <c r="O133" s="64"/>
      <c r="P133" s="169" t="s">
        <v>79</v>
      </c>
      <c r="Q133" s="145"/>
      <c r="R133" s="145"/>
    </row>
    <row r="134" spans="4:18" ht="12.75" customHeight="1" x14ac:dyDescent="0.2">
      <c r="D134" s="58"/>
      <c r="E134" s="58"/>
      <c r="F134" s="59"/>
      <c r="G134" s="59"/>
    </row>
    <row r="138" spans="4:18" ht="12.75" customHeight="1" x14ac:dyDescent="0.35">
      <c r="D138" s="174"/>
      <c r="E138" s="174"/>
      <c r="F138" s="174"/>
      <c r="G138" s="174"/>
      <c r="H138" s="168"/>
    </row>
    <row r="150" spans="6:17" x14ac:dyDescent="0.2">
      <c r="G150" s="172" t="s">
        <v>33</v>
      </c>
      <c r="H150" s="172"/>
      <c r="I150" s="172"/>
      <c r="J150" s="172"/>
      <c r="K150" s="172"/>
      <c r="L150" s="172"/>
      <c r="M150" s="172"/>
      <c r="N150" s="172"/>
      <c r="O150" s="172"/>
      <c r="P150" s="173"/>
    </row>
    <row r="151" spans="6:17" x14ac:dyDescent="0.2">
      <c r="G151" s="172"/>
      <c r="H151" s="172"/>
      <c r="I151" s="172"/>
      <c r="J151" s="172"/>
      <c r="K151" s="172"/>
      <c r="L151" s="172"/>
      <c r="M151" s="172"/>
      <c r="N151" s="172"/>
      <c r="O151" s="172"/>
      <c r="P151" s="173"/>
    </row>
    <row r="152" spans="6:17" x14ac:dyDescent="0.2">
      <c r="G152" s="172"/>
      <c r="H152" s="172"/>
      <c r="I152" s="172"/>
      <c r="J152" s="172"/>
      <c r="K152" s="172"/>
      <c r="L152" s="172"/>
      <c r="M152" s="172"/>
      <c r="N152" s="172"/>
      <c r="O152" s="172"/>
      <c r="P152" s="173"/>
    </row>
    <row r="153" spans="6:17" x14ac:dyDescent="0.2">
      <c r="G153" s="172"/>
      <c r="H153" s="172"/>
      <c r="I153" s="172"/>
      <c r="J153" s="172"/>
      <c r="K153" s="172"/>
      <c r="L153" s="172"/>
      <c r="M153" s="172"/>
      <c r="N153" s="172"/>
      <c r="O153" s="172"/>
      <c r="P153" s="173"/>
    </row>
    <row r="154" spans="6:17" x14ac:dyDescent="0.2">
      <c r="G154" s="172"/>
      <c r="H154" s="172"/>
      <c r="I154" s="172"/>
      <c r="J154" s="172"/>
      <c r="K154" s="172"/>
      <c r="L154" s="172"/>
      <c r="M154" s="172"/>
      <c r="N154" s="172"/>
      <c r="O154" s="172"/>
      <c r="P154" s="173"/>
    </row>
    <row r="155" spans="6:17" x14ac:dyDescent="0.2">
      <c r="G155" s="172"/>
      <c r="H155" s="172"/>
      <c r="I155" s="172"/>
      <c r="J155" s="172"/>
      <c r="K155" s="172"/>
      <c r="L155" s="172"/>
      <c r="M155" s="172"/>
      <c r="N155" s="172"/>
      <c r="O155" s="172"/>
      <c r="P155" s="173"/>
    </row>
    <row r="160" spans="6:17" x14ac:dyDescent="0.2">
      <c r="F160" s="176">
        <f>IF(B2="LPU Fiú Ái 20",Áik_nylpu_Fiú_20!B5,IF(B2="LPU Fiú KI 20",KI_nylpu_Fiú_20!B4,IF(B2="ZLPU Fiú Ái 20",'Áik_Zlpu_Fiú_20 '!B8,IF(B2="ZLPU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20",KI_Lpi_Fiú_20!B4,IF(B2="LPI Leány Ái 20",Áik_Lpi_Leány_20!B5,IF(B2="LPI Leány KI 20",'KI Lpi_Leány_20'!B5,))))))))))))</f>
        <v>0</v>
      </c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</row>
    <row r="161" spans="2:19" ht="12.75" customHeight="1" x14ac:dyDescent="0.2"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</row>
    <row r="162" spans="2:19" s="42" customFormat="1" ht="12.75" customHeight="1" x14ac:dyDescent="0.2">
      <c r="B162" s="42" t="s">
        <v>8</v>
      </c>
      <c r="E162" s="69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</row>
    <row r="163" spans="2:19" ht="12.75" customHeight="1" x14ac:dyDescent="0.2"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</row>
    <row r="164" spans="2:19" ht="12.75" customHeight="1" x14ac:dyDescent="0.2"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</row>
    <row r="166" spans="2:19" ht="29.25" x14ac:dyDescent="0.5">
      <c r="I166" s="175" t="s">
        <v>42</v>
      </c>
      <c r="J166" s="175"/>
      <c r="K166" s="175"/>
      <c r="L166" s="175"/>
      <c r="M166" s="175"/>
      <c r="N166" s="175"/>
    </row>
    <row r="169" spans="2:19" ht="21" customHeight="1" x14ac:dyDescent="0.2">
      <c r="F169" s="163" t="s">
        <v>34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80" t="str">
        <f>Fedlap!E28</f>
        <v>Csongrád- Csanád</v>
      </c>
      <c r="F172" s="180"/>
      <c r="G172" s="180"/>
      <c r="H172" s="180"/>
      <c r="I172" s="180"/>
      <c r="J172" s="180"/>
      <c r="K172" s="180"/>
      <c r="L172" s="180" t="s">
        <v>78</v>
      </c>
      <c r="M172" s="180"/>
      <c r="N172" s="180"/>
      <c r="O172" s="180"/>
      <c r="P172" s="180"/>
      <c r="Q172" s="180"/>
      <c r="R172" s="180"/>
      <c r="S172" s="180"/>
    </row>
    <row r="173" spans="2:19" ht="21" customHeight="1" x14ac:dyDescent="0.2"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</row>
    <row r="174" spans="2:19" ht="7.5" customHeight="1" x14ac:dyDescent="0.2"/>
    <row r="175" spans="2:19" ht="21" customHeight="1" x14ac:dyDescent="0.2">
      <c r="B175" t="s">
        <v>44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68"/>
      <c r="N175" s="170" t="s">
        <v>38</v>
      </c>
      <c r="O175" s="164"/>
      <c r="P175" s="164"/>
      <c r="Q175" s="164"/>
      <c r="R175" s="168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68"/>
      <c r="N176" s="164"/>
      <c r="O176" s="164"/>
      <c r="P176" s="164"/>
      <c r="Q176" s="164"/>
      <c r="R176" s="168"/>
    </row>
    <row r="177" spans="2:23" ht="7.5" customHeight="1" x14ac:dyDescent="0.2"/>
    <row r="178" spans="2:23" ht="21" customHeight="1" x14ac:dyDescent="0.2">
      <c r="B178" t="s">
        <v>45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70" t="s">
        <v>41</v>
      </c>
      <c r="M178" s="170"/>
      <c r="N178" s="164"/>
      <c r="O178" s="164"/>
      <c r="P178" s="164"/>
      <c r="Q178" s="164"/>
      <c r="R178" s="168"/>
    </row>
    <row r="179" spans="2:23" s="42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8"/>
      <c r="W179" s="74"/>
    </row>
    <row r="180" spans="2:23" ht="12.75" customHeight="1" x14ac:dyDescent="0.2"/>
    <row r="181" spans="2:23" ht="21" customHeight="1" x14ac:dyDescent="0.2">
      <c r="B181" t="s">
        <v>43</v>
      </c>
      <c r="J181" s="178">
        <f>IF(B2="LPU Fiú Ái 20",Áik_nylpu_Fiú_20!I5,IF(B2="ZLPU Fiú Ái 20",'Áik_Zlpu_Fiú_20 '!I8,IF(B2="LPU Fiú KI 20",KI_nylpu_Fiú_20!I4,IF(B2="ZLPU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78"/>
      <c r="L181" s="178"/>
      <c r="M181" s="77"/>
    </row>
    <row r="182" spans="2:23" ht="21" customHeight="1" x14ac:dyDescent="0.2">
      <c r="J182" s="178"/>
      <c r="K182" s="178"/>
      <c r="L182" s="178"/>
      <c r="M182" s="77"/>
    </row>
    <row r="183" spans="2:23" ht="7.5" customHeight="1" x14ac:dyDescent="0.2"/>
    <row r="184" spans="2:23" ht="21" customHeight="1" x14ac:dyDescent="0.2">
      <c r="H184" s="166" t="s">
        <v>46</v>
      </c>
      <c r="I184" s="168"/>
      <c r="J184" s="168"/>
      <c r="K184" s="168"/>
      <c r="L184" s="168"/>
      <c r="M184" s="168"/>
      <c r="N184" s="168"/>
      <c r="O184" s="168"/>
    </row>
    <row r="185" spans="2:23" ht="21" customHeight="1" x14ac:dyDescent="0.2">
      <c r="H185" s="168"/>
      <c r="I185" s="168"/>
      <c r="J185" s="168"/>
      <c r="K185" s="168"/>
      <c r="L185" s="168"/>
      <c r="M185" s="168"/>
      <c r="N185" s="168"/>
      <c r="O185" s="168"/>
    </row>
    <row r="186" spans="2:23" ht="7.5" customHeight="1" x14ac:dyDescent="0.2"/>
    <row r="187" spans="2:23" ht="21" customHeight="1" x14ac:dyDescent="0.2">
      <c r="J187" s="171" t="s">
        <v>11</v>
      </c>
      <c r="K187" s="171"/>
      <c r="L187" s="171"/>
      <c r="M187" s="78"/>
    </row>
    <row r="188" spans="2:23" ht="21" customHeight="1" x14ac:dyDescent="0.2">
      <c r="F188" s="61"/>
      <c r="G188" s="61"/>
      <c r="H188" s="61"/>
      <c r="I188" s="61"/>
      <c r="J188" s="171"/>
      <c r="K188" s="171"/>
      <c r="L188" s="171"/>
      <c r="M188" s="78"/>
      <c r="N188" s="61"/>
      <c r="O188" s="61"/>
      <c r="P188" s="61"/>
    </row>
    <row r="189" spans="2:23" ht="7.5" customHeight="1" x14ac:dyDescent="0.2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2">
      <c r="I190" s="181" t="s">
        <v>47</v>
      </c>
      <c r="J190" s="182"/>
      <c r="K190" s="182"/>
      <c r="L190" s="182"/>
      <c r="M190" s="182"/>
      <c r="N190" s="182"/>
    </row>
    <row r="191" spans="2:23" ht="21" customHeight="1" x14ac:dyDescent="0.2">
      <c r="I191" s="182"/>
      <c r="J191" s="182"/>
      <c r="K191" s="182"/>
      <c r="L191" s="182"/>
      <c r="M191" s="182"/>
      <c r="N191" s="182"/>
    </row>
    <row r="193" spans="4:18" s="42" customFormat="1" ht="21" customHeight="1" x14ac:dyDescent="0.2">
      <c r="D193" s="55"/>
      <c r="E193" s="55"/>
    </row>
    <row r="194" spans="4:18" s="42" customFormat="1" ht="25.5" customHeight="1" x14ac:dyDescent="0.5">
      <c r="D194" s="55"/>
      <c r="E194" s="88" t="str">
        <f>Fedlap!E30</f>
        <v>Algyő</v>
      </c>
      <c r="F194" s="88"/>
      <c r="G194" s="88"/>
      <c r="H194" s="88" t="str">
        <f>Fedlap!E32</f>
        <v>2023 12 01</v>
      </c>
      <c r="I194" s="87"/>
    </row>
    <row r="198" spans="4:18" s="42" customFormat="1" ht="12.75" customHeight="1" x14ac:dyDescent="0.2">
      <c r="D198" s="55"/>
      <c r="E198" s="55"/>
    </row>
    <row r="199" spans="4:18" s="42" customFormat="1" ht="12.75" customHeight="1" x14ac:dyDescent="0.2">
      <c r="D199" s="55"/>
      <c r="E199" s="55"/>
    </row>
    <row r="201" spans="4:18" ht="27.75" customHeight="1" x14ac:dyDescent="0.5">
      <c r="E201" s="167"/>
      <c r="F201" s="168"/>
      <c r="G201" s="168"/>
      <c r="P201" s="167"/>
      <c r="Q201" s="168"/>
      <c r="R201" s="168"/>
    </row>
    <row r="202" spans="4:18" ht="7.5" customHeight="1" x14ac:dyDescent="0.2"/>
    <row r="203" spans="4:18" s="42" customFormat="1" ht="23.25" customHeight="1" x14ac:dyDescent="0.35">
      <c r="D203" s="58"/>
      <c r="E203" s="169" t="s">
        <v>77</v>
      </c>
      <c r="F203" s="145"/>
      <c r="G203" s="145"/>
      <c r="H203" s="70"/>
      <c r="I203" s="70"/>
      <c r="J203" s="70"/>
      <c r="K203" s="70"/>
      <c r="L203" s="70"/>
      <c r="M203" s="70"/>
      <c r="N203" s="70"/>
      <c r="O203" s="70"/>
      <c r="P203" s="169" t="s">
        <v>79</v>
      </c>
      <c r="Q203" s="145"/>
      <c r="R203" s="145"/>
    </row>
    <row r="204" spans="4:18" s="42" customFormat="1" ht="12.75" customHeight="1" x14ac:dyDescent="0.2">
      <c r="D204" s="58"/>
      <c r="E204" s="58"/>
      <c r="F204" s="59"/>
      <c r="G204" s="59"/>
    </row>
    <row r="208" spans="4:18" ht="12.75" customHeight="1" x14ac:dyDescent="0.35">
      <c r="D208" s="60"/>
      <c r="E208" s="60"/>
      <c r="F208" s="60"/>
      <c r="G208" s="60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B1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5" t="s">
        <v>27</v>
      </c>
    </row>
    <row r="3" spans="2:16" ht="13.5" thickTop="1" x14ac:dyDescent="0.2"/>
    <row r="11" spans="2:16" x14ac:dyDescent="0.2">
      <c r="G11" s="172" t="s">
        <v>33</v>
      </c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x14ac:dyDescent="0.2">
      <c r="G12" s="172"/>
      <c r="H12" s="172"/>
      <c r="I12" s="172"/>
      <c r="J12" s="172"/>
      <c r="K12" s="172"/>
      <c r="L12" s="172"/>
      <c r="M12" s="172"/>
      <c r="N12" s="172"/>
      <c r="O12" s="172"/>
      <c r="P12" s="173"/>
    </row>
    <row r="13" spans="2:16" x14ac:dyDescent="0.2"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2:16" x14ac:dyDescent="0.2">
      <c r="G14" s="172"/>
      <c r="H14" s="172"/>
      <c r="I14" s="172"/>
      <c r="J14" s="172"/>
      <c r="K14" s="172"/>
      <c r="L14" s="172"/>
      <c r="M14" s="172"/>
      <c r="N14" s="172"/>
      <c r="O14" s="172"/>
      <c r="P14" s="173"/>
    </row>
    <row r="15" spans="2:16" x14ac:dyDescent="0.2">
      <c r="G15" s="172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x14ac:dyDescent="0.2">
      <c r="G16" s="172"/>
      <c r="H16" s="172"/>
      <c r="I16" s="172"/>
      <c r="J16" s="172"/>
      <c r="K16" s="172"/>
      <c r="L16" s="172"/>
      <c r="M16" s="172"/>
      <c r="N16" s="172"/>
      <c r="O16" s="172"/>
      <c r="P16" s="173"/>
    </row>
    <row r="21" spans="2:17" x14ac:dyDescent="0.2">
      <c r="F21" s="176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</row>
    <row r="22" spans="2:17" ht="12.75" customHeight="1" x14ac:dyDescent="0.2"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2:17" ht="12.75" customHeight="1" x14ac:dyDescent="0.2">
      <c r="B23" t="s">
        <v>8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2:17" ht="12.75" customHeight="1" x14ac:dyDescent="0.2"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2:17" ht="12.75" customHeight="1" x14ac:dyDescent="0.2"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7" spans="2:17" ht="29.25" x14ac:dyDescent="0.5">
      <c r="I27" s="175" t="s">
        <v>42</v>
      </c>
      <c r="J27" s="175"/>
      <c r="K27" s="175"/>
      <c r="L27" s="175"/>
      <c r="M27" s="175"/>
      <c r="N27" s="175"/>
    </row>
    <row r="30" spans="2:17" ht="21" customHeight="1" x14ac:dyDescent="0.2">
      <c r="F30" s="163" t="s">
        <v>34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ht="7.5" customHeight="1" x14ac:dyDescent="0.2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2">
      <c r="E33" s="180" t="str">
        <f>Fedlap!E28</f>
        <v>Csongrád- Csanád</v>
      </c>
      <c r="F33" s="180"/>
      <c r="G33" s="180"/>
      <c r="H33" s="180"/>
      <c r="I33" s="180"/>
      <c r="J33" s="180"/>
      <c r="K33" s="180"/>
      <c r="L33" s="180" t="s">
        <v>78</v>
      </c>
      <c r="M33" s="180"/>
      <c r="N33" s="180"/>
      <c r="O33" s="180"/>
      <c r="P33" s="180"/>
      <c r="Q33" s="180"/>
      <c r="R33" s="180"/>
      <c r="S33" s="180"/>
    </row>
    <row r="34" spans="2:19" ht="21" customHeight="1" x14ac:dyDescent="0.2"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</row>
    <row r="35" spans="2:19" ht="7.5" customHeight="1" x14ac:dyDescent="0.6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2">
      <c r="B36" s="65" t="s">
        <v>44</v>
      </c>
      <c r="D36" t="s">
        <v>67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68"/>
      <c r="N36" s="170" t="s">
        <v>38</v>
      </c>
      <c r="O36" s="164"/>
      <c r="P36" s="164"/>
      <c r="Q36" s="164"/>
      <c r="R36" s="168"/>
    </row>
    <row r="37" spans="2:19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68"/>
      <c r="N37" s="164"/>
      <c r="O37" s="164"/>
      <c r="P37" s="164"/>
      <c r="Q37" s="164"/>
      <c r="R37" s="168"/>
    </row>
    <row r="38" spans="2:19" ht="7.5" customHeight="1" x14ac:dyDescent="0.2"/>
    <row r="39" spans="2:19" ht="21" customHeight="1" x14ac:dyDescent="0.2">
      <c r="B39" s="65" t="s">
        <v>45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70" t="s">
        <v>41</v>
      </c>
      <c r="M39" s="170"/>
      <c r="N39" s="164"/>
      <c r="O39" s="164"/>
      <c r="P39" s="164"/>
      <c r="Q39" s="164"/>
      <c r="R39" s="168"/>
    </row>
    <row r="40" spans="2:19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8"/>
    </row>
    <row r="42" spans="2:19" s="70" customFormat="1" ht="21" customHeight="1" x14ac:dyDescent="0.6">
      <c r="B42" s="65" t="s">
        <v>43</v>
      </c>
      <c r="G42" s="69"/>
      <c r="H42" s="69"/>
      <c r="I42" s="69"/>
      <c r="J42" s="178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9"/>
      <c r="L42" s="179"/>
      <c r="M42" s="80"/>
      <c r="N42" s="69"/>
      <c r="O42" s="69"/>
      <c r="P42" s="69"/>
    </row>
    <row r="43" spans="2:19" s="42" customFormat="1" ht="21" customHeight="1" x14ac:dyDescent="0.6">
      <c r="G43" s="69"/>
      <c r="H43" s="69"/>
      <c r="I43" s="69"/>
      <c r="J43" s="179"/>
      <c r="K43" s="179"/>
      <c r="L43" s="179"/>
      <c r="M43" s="80"/>
      <c r="N43" s="69"/>
      <c r="O43" s="69"/>
      <c r="P43" s="69"/>
    </row>
    <row r="44" spans="2:19" s="42" customFormat="1" ht="7.5" customHeight="1" x14ac:dyDescent="0.2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2">
      <c r="H45" s="166" t="s">
        <v>46</v>
      </c>
      <c r="I45" s="145"/>
      <c r="J45" s="145"/>
      <c r="K45" s="145"/>
      <c r="L45" s="145"/>
      <c r="M45" s="145"/>
      <c r="N45" s="145"/>
      <c r="O45" s="145"/>
      <c r="Q45" s="72"/>
      <c r="R45" s="72"/>
    </row>
    <row r="46" spans="2:19" ht="21" customHeight="1" x14ac:dyDescent="0.2">
      <c r="G46" s="42"/>
      <c r="H46" s="145"/>
      <c r="I46" s="145"/>
      <c r="J46" s="145"/>
      <c r="K46" s="145"/>
      <c r="L46" s="145"/>
      <c r="M46" s="145"/>
      <c r="N46" s="145"/>
      <c r="O46" s="145"/>
    </row>
    <row r="47" spans="2:19" ht="7.5" customHeight="1" x14ac:dyDescent="0.2">
      <c r="G47" s="42"/>
    </row>
    <row r="48" spans="2:19" ht="21" customHeight="1" x14ac:dyDescent="0.2">
      <c r="J48" s="171" t="s">
        <v>9</v>
      </c>
      <c r="K48" s="171"/>
      <c r="L48" s="171"/>
      <c r="M48" s="78"/>
      <c r="R48" s="64"/>
    </row>
    <row r="49" spans="4:18" ht="21" customHeight="1" x14ac:dyDescent="0.2">
      <c r="J49" s="171"/>
      <c r="K49" s="171"/>
      <c r="L49" s="171"/>
      <c r="M49" s="78"/>
    </row>
    <row r="50" spans="4:18" ht="7.5" customHeight="1" x14ac:dyDescent="0.2"/>
    <row r="51" spans="4:18" s="42" customFormat="1" ht="21" customHeight="1" x14ac:dyDescent="0.2">
      <c r="F51" s="61"/>
      <c r="G51" s="61"/>
      <c r="H51" s="61"/>
      <c r="I51" s="181" t="s">
        <v>47</v>
      </c>
      <c r="J51" s="182"/>
      <c r="K51" s="182"/>
      <c r="L51" s="182"/>
      <c r="M51" s="182"/>
      <c r="N51" s="182"/>
      <c r="O51" s="61"/>
      <c r="P51" s="61"/>
    </row>
    <row r="52" spans="4:18" s="42" customFormat="1" ht="21" customHeight="1" x14ac:dyDescent="0.2">
      <c r="F52" s="61"/>
      <c r="G52" s="61"/>
      <c r="H52" s="61"/>
      <c r="I52" s="182"/>
      <c r="J52" s="182"/>
      <c r="K52" s="182"/>
      <c r="L52" s="182"/>
      <c r="M52" s="182"/>
      <c r="N52" s="182"/>
      <c r="O52" s="61"/>
      <c r="P52" s="61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Algyő</v>
      </c>
      <c r="F55" s="88"/>
      <c r="G55" s="88"/>
      <c r="H55" s="88" t="str">
        <f>Fedlap!E32</f>
        <v>2023 12 01</v>
      </c>
      <c r="I55" s="87"/>
    </row>
    <row r="56" spans="4:18" ht="12.75" customHeight="1" x14ac:dyDescent="0.2">
      <c r="D56" s="62"/>
      <c r="E56" s="62"/>
    </row>
    <row r="57" spans="4:18" ht="12.75" customHeight="1" x14ac:dyDescent="0.2">
      <c r="D57" s="62"/>
      <c r="E57" s="62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2"/>
      <c r="E61" s="62"/>
    </row>
    <row r="62" spans="4:18" s="42" customFormat="1" ht="27.75" customHeight="1" x14ac:dyDescent="0.5">
      <c r="D62" s="62"/>
      <c r="E62" s="167"/>
      <c r="F62" s="168"/>
      <c r="G62" s="168"/>
      <c r="O62" s="62"/>
      <c r="P62" s="167"/>
      <c r="Q62" s="168"/>
      <c r="R62" s="168"/>
    </row>
    <row r="63" spans="4:18" ht="7.5" customHeight="1" x14ac:dyDescent="0.2"/>
    <row r="64" spans="4:18" ht="23.25" x14ac:dyDescent="0.35">
      <c r="F64" s="73" t="s">
        <v>77</v>
      </c>
      <c r="O64" s="73"/>
      <c r="P64" s="169" t="s">
        <v>79</v>
      </c>
      <c r="Q64" s="145"/>
      <c r="R64" s="145"/>
    </row>
    <row r="65" spans="4:16" ht="14.25" customHeight="1" x14ac:dyDescent="0.2"/>
    <row r="66" spans="4:16" ht="12.75" customHeight="1" x14ac:dyDescent="0.2">
      <c r="D66" s="58"/>
      <c r="E66" s="58"/>
      <c r="F66" s="59"/>
      <c r="G66" s="59"/>
    </row>
    <row r="67" spans="4:16" ht="12.75" customHeight="1" x14ac:dyDescent="0.2">
      <c r="D67" s="58"/>
      <c r="E67" s="58"/>
      <c r="F67" s="59"/>
      <c r="G67" s="59"/>
    </row>
    <row r="80" spans="4:16" x14ac:dyDescent="0.2">
      <c r="G80" s="172" t="s">
        <v>33</v>
      </c>
      <c r="H80" s="172"/>
      <c r="I80" s="172"/>
      <c r="J80" s="172"/>
      <c r="K80" s="172"/>
      <c r="L80" s="172"/>
      <c r="M80" s="172"/>
      <c r="N80" s="172"/>
      <c r="O80" s="172"/>
      <c r="P80" s="173"/>
    </row>
    <row r="81" spans="2:17" x14ac:dyDescent="0.2">
      <c r="G81" s="172"/>
      <c r="H81" s="172"/>
      <c r="I81" s="172"/>
      <c r="J81" s="172"/>
      <c r="K81" s="172"/>
      <c r="L81" s="172"/>
      <c r="M81" s="172"/>
      <c r="N81" s="172"/>
      <c r="O81" s="172"/>
      <c r="P81" s="173"/>
    </row>
    <row r="82" spans="2:17" x14ac:dyDescent="0.2">
      <c r="G82" s="172"/>
      <c r="H82" s="172"/>
      <c r="I82" s="172"/>
      <c r="J82" s="172"/>
      <c r="K82" s="172"/>
      <c r="L82" s="172"/>
      <c r="M82" s="172"/>
      <c r="N82" s="172"/>
      <c r="O82" s="172"/>
      <c r="P82" s="173"/>
    </row>
    <row r="83" spans="2:17" x14ac:dyDescent="0.2">
      <c r="G83" s="172"/>
      <c r="H83" s="172"/>
      <c r="I83" s="172"/>
      <c r="J83" s="172"/>
      <c r="K83" s="172"/>
      <c r="L83" s="172"/>
      <c r="M83" s="172"/>
      <c r="N83" s="172"/>
      <c r="O83" s="172"/>
      <c r="P83" s="173"/>
    </row>
    <row r="84" spans="2:17" x14ac:dyDescent="0.2">
      <c r="G84" s="172"/>
      <c r="H84" s="172"/>
      <c r="I84" s="172"/>
      <c r="J84" s="172"/>
      <c r="K84" s="172"/>
      <c r="L84" s="172"/>
      <c r="M84" s="172"/>
      <c r="N84" s="172"/>
      <c r="O84" s="172"/>
      <c r="P84" s="173"/>
    </row>
    <row r="85" spans="2:17" x14ac:dyDescent="0.2"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90" spans="2:17" x14ac:dyDescent="0.2">
      <c r="F90" s="176">
        <f>IF(B2="LPU Fiú Ái 20",Áik_nylpu_Fiú_20!B4,IF(B2="LPU Fiú KI 20",KI_nylpu_Fiú_20!B5,IF(B2="ZLPU Fiú Ái 20",'Áik_Zlpu_Fiú_20 '!B7,IF(B2="ZLPU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20",KI_Lpi_Fiú_20!#REF!,IF(B2="LPI Leány Ái 20",Áik_Lpi_Leány_20!B4,IF(B2="LPI Leány KI 20",'KI Lpi_Leány_20'!B4,))))))))))))</f>
        <v>0</v>
      </c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2:17" ht="12.75" customHeight="1" x14ac:dyDescent="0.2"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2:17" ht="12.75" customHeight="1" x14ac:dyDescent="0.2">
      <c r="B92" t="s">
        <v>8</v>
      </c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2:17" ht="12.75" customHeight="1" x14ac:dyDescent="0.2"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2:17" ht="12.75" customHeight="1" x14ac:dyDescent="0.2"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6" spans="2:17" ht="29.25" x14ac:dyDescent="0.5">
      <c r="I96" s="175" t="s">
        <v>42</v>
      </c>
      <c r="J96" s="175"/>
      <c r="K96" s="175"/>
      <c r="L96" s="175"/>
      <c r="M96" s="175"/>
      <c r="N96" s="175"/>
    </row>
    <row r="99" spans="2:19" ht="21" customHeight="1" x14ac:dyDescent="0.2">
      <c r="F99" s="163" t="s">
        <v>34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80" t="str">
        <f>Fedlap!E28</f>
        <v>Csongrád- Csanád</v>
      </c>
      <c r="F102" s="180"/>
      <c r="G102" s="180"/>
      <c r="H102" s="180"/>
      <c r="I102" s="180"/>
      <c r="J102" s="180"/>
      <c r="K102" s="180"/>
      <c r="L102" s="180" t="s">
        <v>78</v>
      </c>
      <c r="M102" s="180"/>
      <c r="N102" s="180"/>
      <c r="O102" s="180"/>
      <c r="P102" s="180"/>
      <c r="Q102" s="180"/>
      <c r="R102" s="180"/>
      <c r="S102" s="180"/>
    </row>
    <row r="103" spans="2:19" ht="21" customHeight="1" x14ac:dyDescent="0.2"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2:19" ht="7.5" customHeight="1" x14ac:dyDescent="0.2"/>
    <row r="105" spans="2:19" ht="21" customHeight="1" x14ac:dyDescent="0.2">
      <c r="B105" t="s">
        <v>44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68"/>
      <c r="N105" s="170" t="s">
        <v>38</v>
      </c>
      <c r="O105" s="164"/>
      <c r="P105" s="164"/>
      <c r="Q105" s="164"/>
      <c r="R105" s="168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68"/>
      <c r="N106" s="164"/>
      <c r="O106" s="164"/>
      <c r="P106" s="164"/>
      <c r="Q106" s="164"/>
      <c r="R106" s="168"/>
    </row>
    <row r="107" spans="2:19" ht="7.5" customHeight="1" x14ac:dyDescent="0.2"/>
    <row r="108" spans="2:19" ht="21" customHeight="1" x14ac:dyDescent="0.2">
      <c r="B108" t="s">
        <v>45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70" t="s">
        <v>41</v>
      </c>
      <c r="M108" s="170"/>
      <c r="N108" s="164"/>
      <c r="O108" s="164"/>
      <c r="P108" s="164"/>
      <c r="Q108" s="164"/>
      <c r="R108" s="168"/>
    </row>
    <row r="109" spans="2:19" s="42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8"/>
    </row>
    <row r="110" spans="2:19" s="42" customFormat="1" ht="12.75" customHeight="1" x14ac:dyDescent="0.2">
      <c r="B110" s="42" t="s">
        <v>43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0.6">
      <c r="G111" s="69"/>
      <c r="H111" s="69"/>
      <c r="I111" s="69"/>
      <c r="J111" s="178">
        <f>IF(B2="LPU Fiú Ái 20",Áik_nylpu_Fiú_20!I4,IF(B2="ZLPU Fiú Ái 20",'Áik_Zlpu_Fiú_20 '!I7,IF(B2="LPU Fiú KI 20",KI_nylpu_Fiú_20!I5,IF(B2="ZLPU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79"/>
      <c r="N111" s="69"/>
      <c r="O111" s="69"/>
      <c r="P111" s="69"/>
    </row>
    <row r="112" spans="2:19" ht="21" customHeight="1" x14ac:dyDescent="0.6">
      <c r="J112" s="164"/>
      <c r="K112" s="164"/>
      <c r="L112" s="164"/>
      <c r="M112" s="79"/>
    </row>
    <row r="113" spans="4:16" ht="7.5" customHeight="1" x14ac:dyDescent="0.2"/>
    <row r="114" spans="4:16" ht="21" customHeight="1" x14ac:dyDescent="0.2">
      <c r="H114" s="166" t="s">
        <v>46</v>
      </c>
      <c r="I114" s="168"/>
      <c r="J114" s="168"/>
      <c r="K114" s="168"/>
      <c r="L114" s="168"/>
      <c r="M114" s="168"/>
      <c r="N114" s="168"/>
      <c r="O114" s="168"/>
    </row>
    <row r="115" spans="4:16" ht="21" customHeight="1" x14ac:dyDescent="0.2">
      <c r="H115" s="168"/>
      <c r="I115" s="168"/>
      <c r="J115" s="168"/>
      <c r="K115" s="168"/>
      <c r="L115" s="168"/>
      <c r="M115" s="168"/>
      <c r="N115" s="168"/>
      <c r="O115" s="168"/>
    </row>
    <row r="116" spans="4:16" ht="7.5" customHeight="1" x14ac:dyDescent="0.2"/>
    <row r="117" spans="4:16" ht="21" customHeight="1" x14ac:dyDescent="0.2">
      <c r="J117" s="171" t="s">
        <v>10</v>
      </c>
      <c r="K117" s="171"/>
      <c r="L117" s="171"/>
      <c r="M117" s="78"/>
    </row>
    <row r="118" spans="4:16" ht="21" customHeight="1" x14ac:dyDescent="0.2">
      <c r="F118" s="61"/>
      <c r="G118" s="61"/>
      <c r="H118" s="61"/>
      <c r="I118" s="61"/>
      <c r="J118" s="171"/>
      <c r="K118" s="171"/>
      <c r="L118" s="171"/>
      <c r="M118" s="78"/>
      <c r="N118" s="61"/>
      <c r="O118" s="61"/>
      <c r="P118" s="61"/>
    </row>
    <row r="119" spans="4:16" ht="7.5" customHeight="1" x14ac:dyDescent="0.2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2">
      <c r="I120" s="181" t="s">
        <v>47</v>
      </c>
      <c r="J120" s="182"/>
      <c r="K120" s="182"/>
      <c r="L120" s="182"/>
      <c r="M120" s="182"/>
      <c r="N120" s="182"/>
    </row>
    <row r="121" spans="4:16" s="42" customFormat="1" ht="21" customHeight="1" x14ac:dyDescent="0.2">
      <c r="I121" s="182"/>
      <c r="J121" s="182"/>
      <c r="K121" s="182"/>
      <c r="L121" s="182"/>
      <c r="M121" s="182"/>
      <c r="N121" s="182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8" t="str">
        <f>Fedlap!E30</f>
        <v>Algyő</v>
      </c>
      <c r="F124" s="88"/>
      <c r="G124" s="88"/>
      <c r="H124" s="88" t="str">
        <f>Fedlap!E32</f>
        <v>2023 12 01</v>
      </c>
      <c r="I124" s="87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67"/>
      <c r="F131" s="168"/>
      <c r="G131" s="168"/>
      <c r="P131" s="167"/>
      <c r="Q131" s="168"/>
      <c r="R131" s="168"/>
    </row>
    <row r="132" spans="4:18" ht="7.5" customHeight="1" x14ac:dyDescent="0.2"/>
    <row r="133" spans="4:18" ht="23.25" customHeight="1" x14ac:dyDescent="0.35">
      <c r="D133" s="58"/>
      <c r="F133" s="73" t="s">
        <v>77</v>
      </c>
      <c r="O133" s="73"/>
      <c r="P133" s="169" t="s">
        <v>79</v>
      </c>
      <c r="Q133" s="145"/>
      <c r="R133" s="145"/>
    </row>
    <row r="134" spans="4:18" ht="12.75" customHeight="1" x14ac:dyDescent="0.2">
      <c r="D134" s="58"/>
      <c r="E134" s="58"/>
      <c r="F134" s="59"/>
      <c r="G134" s="59"/>
    </row>
    <row r="138" spans="4:18" ht="12.75" customHeight="1" x14ac:dyDescent="0.35">
      <c r="D138" s="174"/>
      <c r="E138" s="174"/>
      <c r="F138" s="174"/>
      <c r="G138" s="174"/>
      <c r="H138" s="168"/>
    </row>
    <row r="150" spans="6:17" x14ac:dyDescent="0.2">
      <c r="G150" s="172" t="s">
        <v>33</v>
      </c>
      <c r="H150" s="172"/>
      <c r="I150" s="172"/>
      <c r="J150" s="172"/>
      <c r="K150" s="172"/>
      <c r="L150" s="172"/>
      <c r="M150" s="172"/>
      <c r="N150" s="172"/>
      <c r="O150" s="172"/>
      <c r="P150" s="173"/>
    </row>
    <row r="151" spans="6:17" x14ac:dyDescent="0.2">
      <c r="G151" s="172"/>
      <c r="H151" s="172"/>
      <c r="I151" s="172"/>
      <c r="J151" s="172"/>
      <c r="K151" s="172"/>
      <c r="L151" s="172"/>
      <c r="M151" s="172"/>
      <c r="N151" s="172"/>
      <c r="O151" s="172"/>
      <c r="P151" s="173"/>
    </row>
    <row r="152" spans="6:17" x14ac:dyDescent="0.2">
      <c r="G152" s="172"/>
      <c r="H152" s="172"/>
      <c r="I152" s="172"/>
      <c r="J152" s="172"/>
      <c r="K152" s="172"/>
      <c r="L152" s="172"/>
      <c r="M152" s="172"/>
      <c r="N152" s="172"/>
      <c r="O152" s="172"/>
      <c r="P152" s="173"/>
    </row>
    <row r="153" spans="6:17" x14ac:dyDescent="0.2">
      <c r="G153" s="172"/>
      <c r="H153" s="172"/>
      <c r="I153" s="172"/>
      <c r="J153" s="172"/>
      <c r="K153" s="172"/>
      <c r="L153" s="172"/>
      <c r="M153" s="172"/>
      <c r="N153" s="172"/>
      <c r="O153" s="172"/>
      <c r="P153" s="173"/>
    </row>
    <row r="154" spans="6:17" x14ac:dyDescent="0.2">
      <c r="G154" s="172"/>
      <c r="H154" s="172"/>
      <c r="I154" s="172"/>
      <c r="J154" s="172"/>
      <c r="K154" s="172"/>
      <c r="L154" s="172"/>
      <c r="M154" s="172"/>
      <c r="N154" s="172"/>
      <c r="O154" s="172"/>
      <c r="P154" s="173"/>
    </row>
    <row r="155" spans="6:17" x14ac:dyDescent="0.2">
      <c r="G155" s="172"/>
      <c r="H155" s="172"/>
      <c r="I155" s="172"/>
      <c r="J155" s="172"/>
      <c r="K155" s="172"/>
      <c r="L155" s="172"/>
      <c r="M155" s="172"/>
      <c r="N155" s="172"/>
      <c r="O155" s="172"/>
      <c r="P155" s="173"/>
    </row>
    <row r="160" spans="6:17" x14ac:dyDescent="0.2">
      <c r="F160" s="176">
        <f>IF(B2="LPU Fiú Ái 20",Áik_nylpu_Fiú_20!B5,IF(B2="LPU Fiú KI 20",KI_nylpu_Fiú_20!B4,IF(B2="ZLPU Fiú Ái 20",'Áik_Zlpu_Fiú_20 '!B8,IF(B2="ZLPU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20",KI_Lpi_Fiú_20!B4,IF(B2="LPI Leány Ái 20",Áik_Lpi_Leány_20!B5,IF(B2="LPI Leány KI 20",'KI Lpi_Leány_20'!B5,))))))))))))</f>
        <v>0</v>
      </c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</row>
    <row r="161" spans="2:19" ht="12.75" customHeight="1" x14ac:dyDescent="0.2"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</row>
    <row r="162" spans="2:19" s="42" customFormat="1" ht="12.75" customHeight="1" x14ac:dyDescent="0.2">
      <c r="B162" s="42" t="s">
        <v>8</v>
      </c>
      <c r="E162" s="69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</row>
    <row r="163" spans="2:19" ht="12.75" customHeight="1" x14ac:dyDescent="0.2"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</row>
    <row r="164" spans="2:19" ht="12.75" customHeight="1" x14ac:dyDescent="0.2"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</row>
    <row r="166" spans="2:19" ht="29.25" x14ac:dyDescent="0.5">
      <c r="I166" s="175" t="s">
        <v>42</v>
      </c>
      <c r="J166" s="175"/>
      <c r="K166" s="175"/>
      <c r="L166" s="175"/>
      <c r="M166" s="175"/>
      <c r="N166" s="175"/>
    </row>
    <row r="169" spans="2:19" ht="21" customHeight="1" x14ac:dyDescent="0.2">
      <c r="F169" s="163" t="s">
        <v>34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80" t="str">
        <f>Fedlap!E28</f>
        <v>Csongrád- Csanád</v>
      </c>
      <c r="F172" s="180"/>
      <c r="G172" s="180"/>
      <c r="H172" s="180"/>
      <c r="I172" s="180"/>
      <c r="J172" s="180"/>
      <c r="K172" s="180"/>
      <c r="L172" s="180" t="s">
        <v>78</v>
      </c>
      <c r="M172" s="180"/>
      <c r="N172" s="180"/>
      <c r="O172" s="180"/>
      <c r="P172" s="180"/>
      <c r="Q172" s="180"/>
      <c r="R172" s="180"/>
      <c r="S172" s="180"/>
    </row>
    <row r="173" spans="2:19" ht="21" customHeight="1" x14ac:dyDescent="0.2"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</row>
    <row r="174" spans="2:19" ht="7.5" customHeight="1" x14ac:dyDescent="0.2"/>
    <row r="175" spans="2:19" ht="21" customHeight="1" x14ac:dyDescent="0.2">
      <c r="B175" t="s">
        <v>44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68"/>
      <c r="N175" s="170" t="s">
        <v>38</v>
      </c>
      <c r="O175" s="164"/>
      <c r="P175" s="164"/>
      <c r="Q175" s="164"/>
      <c r="R175" s="168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68"/>
      <c r="N176" s="164"/>
      <c r="O176" s="164"/>
      <c r="P176" s="164"/>
      <c r="Q176" s="164"/>
      <c r="R176" s="168"/>
    </row>
    <row r="177" spans="2:23" ht="7.5" customHeight="1" x14ac:dyDescent="0.2"/>
    <row r="178" spans="2:23" ht="21" customHeight="1" x14ac:dyDescent="0.2">
      <c r="B178" t="s">
        <v>45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70" t="s">
        <v>41</v>
      </c>
      <c r="M178" s="170"/>
      <c r="N178" s="164"/>
      <c r="O178" s="164"/>
      <c r="P178" s="164"/>
      <c r="Q178" s="164"/>
      <c r="R178" s="168"/>
    </row>
    <row r="179" spans="2:23" s="42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8"/>
      <c r="W179" s="74"/>
    </row>
    <row r="180" spans="2:23" ht="12.75" customHeight="1" x14ac:dyDescent="0.2"/>
    <row r="181" spans="2:23" ht="21" customHeight="1" x14ac:dyDescent="0.2">
      <c r="B181" t="s">
        <v>43</v>
      </c>
      <c r="J181" s="178">
        <f>IF(B2="LPU Fiú Ái 20",Áik_nylpu_Fiú_20!I5,IF(B2="ZLPU Fiú Ái 20",'Áik_Zlpu_Fiú_20 '!I8,IF(B2="LPU Fiú KI 20",KI_nylpu_Fiú_20!I4,IF(B2="ZLPU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78"/>
      <c r="L181" s="178"/>
      <c r="M181" s="77"/>
    </row>
    <row r="182" spans="2:23" ht="21" customHeight="1" x14ac:dyDescent="0.2">
      <c r="J182" s="178"/>
      <c r="K182" s="178"/>
      <c r="L182" s="178"/>
      <c r="M182" s="77"/>
    </row>
    <row r="183" spans="2:23" ht="7.5" customHeight="1" x14ac:dyDescent="0.2"/>
    <row r="184" spans="2:23" ht="21" customHeight="1" x14ac:dyDescent="0.2">
      <c r="H184" s="166" t="s">
        <v>46</v>
      </c>
      <c r="I184" s="168"/>
      <c r="J184" s="168"/>
      <c r="K184" s="168"/>
      <c r="L184" s="168"/>
      <c r="M184" s="168"/>
      <c r="N184" s="168"/>
      <c r="O184" s="168"/>
    </row>
    <row r="185" spans="2:23" ht="21" customHeight="1" x14ac:dyDescent="0.2">
      <c r="H185" s="168"/>
      <c r="I185" s="168"/>
      <c r="J185" s="168"/>
      <c r="K185" s="168"/>
      <c r="L185" s="168"/>
      <c r="M185" s="168"/>
      <c r="N185" s="168"/>
      <c r="O185" s="168"/>
    </row>
    <row r="186" spans="2:23" ht="7.5" customHeight="1" x14ac:dyDescent="0.2"/>
    <row r="187" spans="2:23" ht="21" customHeight="1" x14ac:dyDescent="0.2">
      <c r="J187" s="171" t="s">
        <v>11</v>
      </c>
      <c r="K187" s="171"/>
      <c r="L187" s="171"/>
      <c r="M187" s="78"/>
    </row>
    <row r="188" spans="2:23" ht="21" customHeight="1" x14ac:dyDescent="0.2">
      <c r="F188" s="61"/>
      <c r="G188" s="61"/>
      <c r="H188" s="61"/>
      <c r="I188" s="61"/>
      <c r="J188" s="171"/>
      <c r="K188" s="171"/>
      <c r="L188" s="171"/>
      <c r="M188" s="78"/>
      <c r="N188" s="61"/>
      <c r="O188" s="61"/>
      <c r="P188" s="61"/>
    </row>
    <row r="189" spans="2:23" ht="7.5" customHeight="1" x14ac:dyDescent="0.2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2">
      <c r="I190" s="181" t="s">
        <v>47</v>
      </c>
      <c r="J190" s="182"/>
      <c r="K190" s="182"/>
      <c r="L190" s="182"/>
      <c r="M190" s="182"/>
      <c r="N190" s="182"/>
    </row>
    <row r="191" spans="2:23" ht="21" customHeight="1" x14ac:dyDescent="0.2">
      <c r="I191" s="182"/>
      <c r="J191" s="182"/>
      <c r="K191" s="182"/>
      <c r="L191" s="182"/>
      <c r="M191" s="182"/>
      <c r="N191" s="182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8" t="str">
        <f>Fedlap!E30</f>
        <v>Algyő</v>
      </c>
      <c r="F194" s="88"/>
      <c r="G194" s="88"/>
      <c r="H194" s="88" t="str">
        <f>Fedlap!E32</f>
        <v>2023 12 01</v>
      </c>
      <c r="I194" s="87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67"/>
      <c r="F201" s="168"/>
      <c r="G201" s="168"/>
      <c r="P201" s="167"/>
      <c r="Q201" s="168"/>
      <c r="R201" s="168"/>
    </row>
    <row r="202" spans="4:19" ht="7.5" customHeight="1" x14ac:dyDescent="0.2"/>
    <row r="203" spans="4:19" s="42" customFormat="1" ht="23.25" customHeight="1" x14ac:dyDescent="0.35">
      <c r="D203" s="58"/>
      <c r="E203"/>
      <c r="F203" s="73" t="s">
        <v>77</v>
      </c>
      <c r="G203"/>
      <c r="H203"/>
      <c r="I203"/>
      <c r="J203"/>
      <c r="K203"/>
      <c r="L203"/>
      <c r="M203"/>
      <c r="N203"/>
      <c r="O203" s="73"/>
      <c r="P203" s="169" t="s">
        <v>79</v>
      </c>
      <c r="Q203" s="145"/>
      <c r="R203" s="145"/>
      <c r="S203"/>
    </row>
    <row r="204" spans="4:19" s="42" customFormat="1" ht="12.75" customHeight="1" x14ac:dyDescent="0.2">
      <c r="D204" s="58"/>
      <c r="E204" s="58"/>
      <c r="F204" s="59"/>
      <c r="G204" s="59"/>
    </row>
    <row r="208" spans="4:19" ht="12.75" customHeight="1" x14ac:dyDescent="0.35">
      <c r="D208" s="60"/>
      <c r="E208" s="60"/>
      <c r="F208" s="60"/>
      <c r="G208" s="60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5" t="s">
        <v>27</v>
      </c>
    </row>
    <row r="3" spans="2:16" ht="13.5" thickTop="1" x14ac:dyDescent="0.2"/>
    <row r="11" spans="2:16" x14ac:dyDescent="0.2">
      <c r="G11" s="172" t="s">
        <v>33</v>
      </c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x14ac:dyDescent="0.2">
      <c r="G12" s="172"/>
      <c r="H12" s="172"/>
      <c r="I12" s="172"/>
      <c r="J12" s="172"/>
      <c r="K12" s="172"/>
      <c r="L12" s="172"/>
      <c r="M12" s="172"/>
      <c r="N12" s="172"/>
      <c r="O12" s="172"/>
      <c r="P12" s="173"/>
    </row>
    <row r="13" spans="2:16" x14ac:dyDescent="0.2"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2:16" x14ac:dyDescent="0.2">
      <c r="G14" s="172"/>
      <c r="H14" s="172"/>
      <c r="I14" s="172"/>
      <c r="J14" s="172"/>
      <c r="K14" s="172"/>
      <c r="L14" s="172"/>
      <c r="M14" s="172"/>
      <c r="N14" s="172"/>
      <c r="O14" s="172"/>
      <c r="P14" s="173"/>
    </row>
    <row r="15" spans="2:16" x14ac:dyDescent="0.2">
      <c r="G15" s="172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x14ac:dyDescent="0.2">
      <c r="G16" s="172"/>
      <c r="H16" s="172"/>
      <c r="I16" s="172"/>
      <c r="J16" s="172"/>
      <c r="K16" s="172"/>
      <c r="L16" s="172"/>
      <c r="M16" s="172"/>
      <c r="N16" s="172"/>
      <c r="O16" s="172"/>
      <c r="P16" s="173"/>
    </row>
    <row r="21" spans="2:18" ht="12.75" customHeight="1" x14ac:dyDescent="0.2">
      <c r="E21" s="183">
        <f>IF(B2="LPU Fiú Ái 20",Áik_nylpu_Fiú_20!B23,IF(B2="LPU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20",KI_Lpi_Fiú_20!B32,IF(B2="LPI Leány Ái 20",Áik_Lpi_Leány_20!B33,IF(B2="LPI Leány KI 20",'KI Lpi_Leány_20'!B33,))))))))))))</f>
        <v>0</v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</row>
    <row r="22" spans="2:18" ht="12.75" customHeight="1" x14ac:dyDescent="0.2"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</row>
    <row r="23" spans="2:18" ht="12.75" customHeight="1" x14ac:dyDescent="0.2">
      <c r="B23" t="s">
        <v>8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</row>
    <row r="24" spans="2:18" ht="12.75" customHeight="1" x14ac:dyDescent="0.2"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</row>
    <row r="25" spans="2:18" ht="12.75" customHeight="1" x14ac:dyDescent="0.2"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</row>
    <row r="26" spans="2:18" ht="12.75" customHeight="1" x14ac:dyDescent="0.45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25" x14ac:dyDescent="0.5">
      <c r="I27" s="175" t="s">
        <v>73</v>
      </c>
      <c r="J27" s="175"/>
      <c r="K27" s="175"/>
      <c r="L27" s="175"/>
      <c r="M27" s="175"/>
      <c r="N27" s="175"/>
    </row>
    <row r="30" spans="2:18" ht="21" customHeight="1" x14ac:dyDescent="0.2">
      <c r="F30" s="163" t="s">
        <v>34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2">
      <c r="E33" s="180" t="str">
        <f>Fedlap!E28</f>
        <v>Csongrád- Csanád</v>
      </c>
      <c r="F33" s="180"/>
      <c r="G33" s="180"/>
      <c r="H33" s="180"/>
      <c r="I33" s="180"/>
      <c r="J33" s="180"/>
      <c r="K33" s="180"/>
      <c r="L33" s="180" t="s">
        <v>78</v>
      </c>
      <c r="M33" s="180"/>
      <c r="N33" s="180"/>
      <c r="O33" s="180"/>
      <c r="P33" s="180"/>
      <c r="Q33" s="180"/>
      <c r="R33" s="180"/>
      <c r="S33" s="180"/>
    </row>
    <row r="34" spans="2:19" ht="21" customHeight="1" x14ac:dyDescent="0.2"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</row>
    <row r="35" spans="2:19" ht="7.5" customHeight="1" x14ac:dyDescent="0.6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2">
      <c r="B36" s="65" t="s">
        <v>44</v>
      </c>
      <c r="D36" t="s">
        <v>67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68"/>
      <c r="N36" s="170" t="s">
        <v>38</v>
      </c>
      <c r="O36" s="164"/>
      <c r="P36" s="164"/>
      <c r="Q36" s="164"/>
      <c r="R36" s="168"/>
    </row>
    <row r="37" spans="2:19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68"/>
      <c r="N37" s="164"/>
      <c r="O37" s="164"/>
      <c r="P37" s="164"/>
      <c r="Q37" s="164"/>
      <c r="R37" s="168"/>
    </row>
    <row r="38" spans="2:19" ht="7.5" customHeight="1" x14ac:dyDescent="0.2"/>
    <row r="39" spans="2:19" ht="21" customHeight="1" x14ac:dyDescent="0.2">
      <c r="B39" s="65" t="s">
        <v>45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70" t="s">
        <v>41</v>
      </c>
      <c r="M39" s="170"/>
      <c r="N39" s="164"/>
      <c r="O39" s="164"/>
      <c r="P39" s="164"/>
      <c r="Q39" s="164"/>
      <c r="R39" s="168"/>
    </row>
    <row r="40" spans="2:19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8"/>
    </row>
    <row r="42" spans="2:19" s="70" customFormat="1" ht="21" customHeight="1" x14ac:dyDescent="0.6">
      <c r="B42" s="65" t="s">
        <v>43</v>
      </c>
      <c r="G42" s="69"/>
      <c r="H42" s="69"/>
      <c r="I42" s="69"/>
      <c r="J42" s="178">
        <f>IF(B2="LPU Fiú Ái 20",Áik_nylpu_Fiú_20!I27,IF(B2="ZLPU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9"/>
      <c r="L42" s="179"/>
      <c r="M42" s="80"/>
      <c r="N42" s="69"/>
      <c r="O42" s="69"/>
      <c r="P42" s="69"/>
    </row>
    <row r="43" spans="2:19" s="42" customFormat="1" ht="21" customHeight="1" x14ac:dyDescent="0.6">
      <c r="G43" s="69"/>
      <c r="H43" s="69"/>
      <c r="I43" s="69"/>
      <c r="J43" s="179"/>
      <c r="K43" s="179"/>
      <c r="L43" s="179"/>
      <c r="M43" s="80"/>
      <c r="N43" s="69"/>
      <c r="O43" s="69"/>
      <c r="P43" s="69"/>
    </row>
    <row r="44" spans="2:19" s="42" customFormat="1" ht="7.5" customHeight="1" x14ac:dyDescent="0.2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2">
      <c r="H45" s="166" t="s">
        <v>46</v>
      </c>
      <c r="I45" s="145"/>
      <c r="J45" s="145"/>
      <c r="K45" s="145"/>
      <c r="L45" s="145"/>
      <c r="M45" s="145"/>
      <c r="N45" s="145"/>
      <c r="O45" s="145"/>
      <c r="Q45" s="72"/>
      <c r="R45" s="72"/>
    </row>
    <row r="46" spans="2:19" ht="21" customHeight="1" x14ac:dyDescent="0.2">
      <c r="G46" s="42"/>
      <c r="H46" s="145"/>
      <c r="I46" s="145"/>
      <c r="J46" s="145"/>
      <c r="K46" s="145"/>
      <c r="L46" s="145"/>
      <c r="M46" s="145"/>
      <c r="N46" s="145"/>
      <c r="O46" s="145"/>
    </row>
    <row r="47" spans="2:19" ht="7.5" customHeight="1" x14ac:dyDescent="0.2">
      <c r="G47" s="42"/>
    </row>
    <row r="48" spans="2:19" ht="21" customHeight="1" x14ac:dyDescent="0.2">
      <c r="J48" s="171" t="s">
        <v>9</v>
      </c>
      <c r="K48" s="171"/>
      <c r="L48" s="171"/>
      <c r="M48" s="78"/>
      <c r="R48" s="64"/>
    </row>
    <row r="49" spans="4:18" ht="21" customHeight="1" x14ac:dyDescent="0.2">
      <c r="J49" s="171"/>
      <c r="K49" s="171"/>
      <c r="L49" s="171"/>
      <c r="M49" s="78"/>
    </row>
    <row r="50" spans="4:18" ht="7.5" customHeight="1" x14ac:dyDescent="0.2"/>
    <row r="51" spans="4:18" s="42" customFormat="1" ht="21" customHeight="1" x14ac:dyDescent="0.2">
      <c r="F51" s="61"/>
      <c r="G51" s="61"/>
      <c r="H51" s="61"/>
      <c r="I51" s="181" t="s">
        <v>47</v>
      </c>
      <c r="J51" s="182"/>
      <c r="K51" s="182"/>
      <c r="L51" s="182"/>
      <c r="M51" s="182"/>
      <c r="N51" s="182"/>
      <c r="O51" s="61"/>
      <c r="P51" s="61"/>
    </row>
    <row r="52" spans="4:18" s="42" customFormat="1" ht="21" customHeight="1" x14ac:dyDescent="0.2">
      <c r="F52" s="61"/>
      <c r="G52" s="61"/>
      <c r="H52" s="61"/>
      <c r="I52" s="182"/>
      <c r="J52" s="182"/>
      <c r="K52" s="182"/>
      <c r="L52" s="182"/>
      <c r="M52" s="182"/>
      <c r="N52" s="182"/>
      <c r="O52" s="61"/>
      <c r="P52" s="61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Algyő</v>
      </c>
      <c r="F55" s="88"/>
      <c r="G55" s="88"/>
      <c r="H55" s="88" t="str">
        <f>Fedlap!E32</f>
        <v>2023 12 01</v>
      </c>
      <c r="I55" s="87"/>
    </row>
    <row r="56" spans="4:18" ht="12.75" customHeight="1" x14ac:dyDescent="0.2">
      <c r="D56" s="62"/>
      <c r="E56" s="62"/>
    </row>
    <row r="57" spans="4:18" ht="12.75" customHeight="1" x14ac:dyDescent="0.2">
      <c r="D57" s="62"/>
      <c r="E57" s="62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2"/>
      <c r="E61" s="62"/>
    </row>
    <row r="62" spans="4:18" s="42" customFormat="1" ht="27.75" customHeight="1" x14ac:dyDescent="0.5">
      <c r="D62" s="62"/>
      <c r="E62" s="167"/>
      <c r="F62" s="168"/>
      <c r="G62" s="168"/>
      <c r="O62" s="62"/>
      <c r="P62" s="167"/>
      <c r="Q62" s="168"/>
      <c r="R62" s="168"/>
    </row>
    <row r="63" spans="4:18" ht="7.5" customHeight="1" x14ac:dyDescent="0.2"/>
    <row r="64" spans="4:18" ht="23.25" x14ac:dyDescent="0.35">
      <c r="F64" s="73" t="s">
        <v>77</v>
      </c>
      <c r="O64" s="73"/>
      <c r="P64" s="169" t="s">
        <v>79</v>
      </c>
      <c r="Q64" s="145"/>
      <c r="R64" s="145"/>
    </row>
    <row r="65" spans="4:16" ht="14.25" customHeight="1" x14ac:dyDescent="0.2"/>
    <row r="66" spans="4:16" ht="12.75" customHeight="1" x14ac:dyDescent="0.2">
      <c r="D66" s="58"/>
      <c r="E66" s="58"/>
      <c r="F66" s="59"/>
      <c r="G66" s="59"/>
    </row>
    <row r="67" spans="4:16" ht="12.75" customHeight="1" x14ac:dyDescent="0.2">
      <c r="D67" s="58"/>
      <c r="E67" s="58"/>
      <c r="F67" s="59"/>
      <c r="G67" s="59"/>
    </row>
    <row r="80" spans="4:16" x14ac:dyDescent="0.2">
      <c r="G80" s="172" t="s">
        <v>33</v>
      </c>
      <c r="H80" s="172"/>
      <c r="I80" s="172"/>
      <c r="J80" s="172"/>
      <c r="K80" s="172"/>
      <c r="L80" s="172"/>
      <c r="M80" s="172"/>
      <c r="N80" s="172"/>
      <c r="O80" s="172"/>
      <c r="P80" s="173"/>
    </row>
    <row r="81" spans="2:18" x14ac:dyDescent="0.2">
      <c r="G81" s="172"/>
      <c r="H81" s="172"/>
      <c r="I81" s="172"/>
      <c r="J81" s="172"/>
      <c r="K81" s="172"/>
      <c r="L81" s="172"/>
      <c r="M81" s="172"/>
      <c r="N81" s="172"/>
      <c r="O81" s="172"/>
      <c r="P81" s="173"/>
    </row>
    <row r="82" spans="2:18" x14ac:dyDescent="0.2">
      <c r="G82" s="172"/>
      <c r="H82" s="172"/>
      <c r="I82" s="172"/>
      <c r="J82" s="172"/>
      <c r="K82" s="172"/>
      <c r="L82" s="172"/>
      <c r="M82" s="172"/>
      <c r="N82" s="172"/>
      <c r="O82" s="172"/>
      <c r="P82" s="173"/>
    </row>
    <row r="83" spans="2:18" x14ac:dyDescent="0.2">
      <c r="G83" s="172"/>
      <c r="H83" s="172"/>
      <c r="I83" s="172"/>
      <c r="J83" s="172"/>
      <c r="K83" s="172"/>
      <c r="L83" s="172"/>
      <c r="M83" s="172"/>
      <c r="N83" s="172"/>
      <c r="O83" s="172"/>
      <c r="P83" s="173"/>
    </row>
    <row r="84" spans="2:18" x14ac:dyDescent="0.2">
      <c r="G84" s="172"/>
      <c r="H84" s="172"/>
      <c r="I84" s="172"/>
      <c r="J84" s="172"/>
      <c r="K84" s="172"/>
      <c r="L84" s="172"/>
      <c r="M84" s="172"/>
      <c r="N84" s="172"/>
      <c r="O84" s="172"/>
      <c r="P84" s="173"/>
    </row>
    <row r="85" spans="2:18" x14ac:dyDescent="0.2"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90" spans="2:18" ht="12.75" customHeight="1" x14ac:dyDescent="0.2">
      <c r="E90" s="183">
        <f>IF(B2="LPU Fiú Ái 20",Áik_nylpu_Fiú_20!B29,IF(B2="LPU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20",KI_Lpi_Fiú_20!B38,IF(B2="LPI Leány Ái 20",Áik_Lpi_Leány_20!B39,IF(B2="LPI Leány KI 20",'KI Lpi_Leány_20'!B39,))))))))))))</f>
        <v>0</v>
      </c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</row>
    <row r="91" spans="2:18" ht="12.75" customHeight="1" x14ac:dyDescent="0.2"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</row>
    <row r="92" spans="2:18" ht="12.75" customHeight="1" x14ac:dyDescent="0.2">
      <c r="B92" t="s">
        <v>8</v>
      </c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</row>
    <row r="93" spans="2:18" ht="12.75" customHeight="1" x14ac:dyDescent="0.2"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</row>
    <row r="94" spans="2:18" ht="12.75" customHeight="1" x14ac:dyDescent="0.2"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</row>
    <row r="96" spans="2:18" ht="29.25" x14ac:dyDescent="0.5">
      <c r="I96" s="175" t="s">
        <v>73</v>
      </c>
      <c r="J96" s="175"/>
      <c r="K96" s="175"/>
      <c r="L96" s="175"/>
      <c r="M96" s="175"/>
      <c r="N96" s="175"/>
    </row>
    <row r="99" spans="2:19" ht="21" customHeight="1" x14ac:dyDescent="0.2">
      <c r="F99" s="163" t="s">
        <v>34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80" t="str">
        <f>Fedlap!E28</f>
        <v>Csongrád- Csanád</v>
      </c>
      <c r="F102" s="180"/>
      <c r="G102" s="180"/>
      <c r="H102" s="180"/>
      <c r="I102" s="180"/>
      <c r="J102" s="180"/>
      <c r="K102" s="180"/>
      <c r="L102" s="180" t="s">
        <v>78</v>
      </c>
      <c r="M102" s="180"/>
      <c r="N102" s="180"/>
      <c r="O102" s="180"/>
      <c r="P102" s="180"/>
      <c r="Q102" s="180"/>
      <c r="R102" s="180"/>
      <c r="S102" s="180"/>
    </row>
    <row r="103" spans="2:19" ht="21" customHeight="1" x14ac:dyDescent="0.2"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2:19" ht="7.5" customHeight="1" x14ac:dyDescent="0.2"/>
    <row r="105" spans="2:19" ht="21" customHeight="1" x14ac:dyDescent="0.2">
      <c r="B105" t="s">
        <v>44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68"/>
      <c r="N105" s="170" t="s">
        <v>38</v>
      </c>
      <c r="O105" s="164"/>
      <c r="P105" s="164"/>
      <c r="Q105" s="164"/>
      <c r="R105" s="168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68"/>
      <c r="N106" s="164"/>
      <c r="O106" s="164"/>
      <c r="P106" s="164"/>
      <c r="Q106" s="164"/>
      <c r="R106" s="168"/>
    </row>
    <row r="107" spans="2:19" ht="7.5" customHeight="1" x14ac:dyDescent="0.2"/>
    <row r="108" spans="2:19" ht="21" customHeight="1" x14ac:dyDescent="0.2">
      <c r="B108" t="s">
        <v>45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70" t="s">
        <v>41</v>
      </c>
      <c r="M108" s="170"/>
      <c r="N108" s="164"/>
      <c r="O108" s="164"/>
      <c r="P108" s="164"/>
      <c r="Q108" s="164"/>
      <c r="R108" s="168"/>
    </row>
    <row r="109" spans="2:19" s="42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8"/>
    </row>
    <row r="110" spans="2:19" s="42" customFormat="1" ht="12.75" customHeight="1" x14ac:dyDescent="0.2">
      <c r="B110" s="42" t="s">
        <v>43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0.6">
      <c r="G111" s="69"/>
      <c r="H111" s="69"/>
      <c r="I111" s="69"/>
      <c r="J111" s="178">
        <f>IF(B2="LPU Fiú Ái 20",Áik_nylpu_Fiú_20!I33,IF(B2="ZLPU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79"/>
      <c r="N111" s="69"/>
      <c r="O111" s="69"/>
      <c r="P111" s="69"/>
    </row>
    <row r="112" spans="2:19" ht="21" customHeight="1" x14ac:dyDescent="0.6">
      <c r="J112" s="164"/>
      <c r="K112" s="164"/>
      <c r="L112" s="164"/>
      <c r="M112" s="79"/>
    </row>
    <row r="113" spans="4:16" ht="7.5" customHeight="1" x14ac:dyDescent="0.2"/>
    <row r="114" spans="4:16" ht="21" customHeight="1" x14ac:dyDescent="0.2">
      <c r="H114" s="166" t="s">
        <v>46</v>
      </c>
      <c r="I114" s="168"/>
      <c r="J114" s="168"/>
      <c r="K114" s="168"/>
      <c r="L114" s="168"/>
      <c r="M114" s="168"/>
      <c r="N114" s="168"/>
      <c r="O114" s="168"/>
    </row>
    <row r="115" spans="4:16" ht="21" customHeight="1" x14ac:dyDescent="0.2">
      <c r="H115" s="168"/>
      <c r="I115" s="168"/>
      <c r="J115" s="168"/>
      <c r="K115" s="168"/>
      <c r="L115" s="168"/>
      <c r="M115" s="168"/>
      <c r="N115" s="168"/>
      <c r="O115" s="168"/>
    </row>
    <row r="116" spans="4:16" ht="7.5" customHeight="1" x14ac:dyDescent="0.2"/>
    <row r="117" spans="4:16" ht="21" customHeight="1" x14ac:dyDescent="0.2">
      <c r="J117" s="171" t="s">
        <v>10</v>
      </c>
      <c r="K117" s="171"/>
      <c r="L117" s="171"/>
      <c r="M117" s="78"/>
    </row>
    <row r="118" spans="4:16" ht="21" customHeight="1" x14ac:dyDescent="0.2">
      <c r="F118" s="61"/>
      <c r="G118" s="61"/>
      <c r="H118" s="61"/>
      <c r="I118" s="61"/>
      <c r="J118" s="171"/>
      <c r="K118" s="171"/>
      <c r="L118" s="171"/>
      <c r="M118" s="78"/>
      <c r="N118" s="61"/>
      <c r="O118" s="61"/>
      <c r="P118" s="61"/>
    </row>
    <row r="119" spans="4:16" ht="7.5" customHeight="1" x14ac:dyDescent="0.2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2">
      <c r="I120" s="181" t="s">
        <v>47</v>
      </c>
      <c r="J120" s="182"/>
      <c r="K120" s="182"/>
      <c r="L120" s="182"/>
      <c r="M120" s="182"/>
      <c r="N120" s="182"/>
    </row>
    <row r="121" spans="4:16" s="42" customFormat="1" ht="21" customHeight="1" x14ac:dyDescent="0.2">
      <c r="I121" s="182"/>
      <c r="J121" s="182"/>
      <c r="K121" s="182"/>
      <c r="L121" s="182"/>
      <c r="M121" s="182"/>
      <c r="N121" s="182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8" t="str">
        <f>Fedlap!E30</f>
        <v>Algyő</v>
      </c>
      <c r="F124" s="88"/>
      <c r="G124" s="88"/>
      <c r="H124" s="88" t="str">
        <f>Fedlap!E32</f>
        <v>2023 12 01</v>
      </c>
      <c r="I124" s="87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67"/>
      <c r="F131" s="168"/>
      <c r="G131" s="168"/>
      <c r="P131" s="167"/>
      <c r="Q131" s="168"/>
      <c r="R131" s="168"/>
    </row>
    <row r="132" spans="4:18" ht="7.5" customHeight="1" x14ac:dyDescent="0.2"/>
    <row r="133" spans="4:18" ht="23.25" customHeight="1" x14ac:dyDescent="0.35">
      <c r="D133" s="58"/>
      <c r="F133" s="73" t="s">
        <v>77</v>
      </c>
      <c r="O133" s="73"/>
      <c r="P133" s="169" t="s">
        <v>79</v>
      </c>
      <c r="Q133" s="145"/>
      <c r="R133" s="145"/>
    </row>
    <row r="134" spans="4:18" ht="12.75" customHeight="1" x14ac:dyDescent="0.2">
      <c r="D134" s="58"/>
      <c r="E134" s="58"/>
      <c r="F134" s="59"/>
      <c r="G134" s="59"/>
    </row>
    <row r="138" spans="4:18" ht="12.75" customHeight="1" x14ac:dyDescent="0.35">
      <c r="D138" s="174"/>
      <c r="E138" s="174"/>
      <c r="F138" s="174"/>
      <c r="G138" s="174"/>
      <c r="H138" s="168"/>
    </row>
    <row r="150" spans="5:18" x14ac:dyDescent="0.2">
      <c r="G150" s="172" t="s">
        <v>33</v>
      </c>
      <c r="H150" s="172"/>
      <c r="I150" s="172"/>
      <c r="J150" s="172"/>
      <c r="K150" s="172"/>
      <c r="L150" s="172"/>
      <c r="M150" s="172"/>
      <c r="N150" s="172"/>
      <c r="O150" s="172"/>
      <c r="P150" s="173"/>
    </row>
    <row r="151" spans="5:18" x14ac:dyDescent="0.2">
      <c r="G151" s="172"/>
      <c r="H151" s="172"/>
      <c r="I151" s="172"/>
      <c r="J151" s="172"/>
      <c r="K151" s="172"/>
      <c r="L151" s="172"/>
      <c r="M151" s="172"/>
      <c r="N151" s="172"/>
      <c r="O151" s="172"/>
      <c r="P151" s="173"/>
    </row>
    <row r="152" spans="5:18" x14ac:dyDescent="0.2">
      <c r="G152" s="172"/>
      <c r="H152" s="172"/>
      <c r="I152" s="172"/>
      <c r="J152" s="172"/>
      <c r="K152" s="172"/>
      <c r="L152" s="172"/>
      <c r="M152" s="172"/>
      <c r="N152" s="172"/>
      <c r="O152" s="172"/>
      <c r="P152" s="173"/>
    </row>
    <row r="153" spans="5:18" x14ac:dyDescent="0.2">
      <c r="G153" s="172"/>
      <c r="H153" s="172"/>
      <c r="I153" s="172"/>
      <c r="J153" s="172"/>
      <c r="K153" s="172"/>
      <c r="L153" s="172"/>
      <c r="M153" s="172"/>
      <c r="N153" s="172"/>
      <c r="O153" s="172"/>
      <c r="P153" s="173"/>
    </row>
    <row r="154" spans="5:18" x14ac:dyDescent="0.2">
      <c r="G154" s="172"/>
      <c r="H154" s="172"/>
      <c r="I154" s="172"/>
      <c r="J154" s="172"/>
      <c r="K154" s="172"/>
      <c r="L154" s="172"/>
      <c r="M154" s="172"/>
      <c r="N154" s="172"/>
      <c r="O154" s="172"/>
      <c r="P154" s="173"/>
    </row>
    <row r="155" spans="5:18" x14ac:dyDescent="0.2">
      <c r="G155" s="172"/>
      <c r="H155" s="172"/>
      <c r="I155" s="172"/>
      <c r="J155" s="172"/>
      <c r="K155" s="172"/>
      <c r="L155" s="172"/>
      <c r="M155" s="172"/>
      <c r="N155" s="172"/>
      <c r="O155" s="172"/>
      <c r="P155" s="173"/>
    </row>
    <row r="160" spans="5:18" ht="12.75" customHeight="1" x14ac:dyDescent="0.2">
      <c r="E160" s="183">
        <f>IF(B2="LPU Fiú Ái 20",Áik_nylpu_Fiú_20!B35,IF(B2="LPU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20",KI_Lpi_Fiú_20!B44,IF(B2="LPI Leány Ái 20",Áik_Lpi_Leány_20!#REF!,IF(B2="LPI Leány KI 20",'KI Lpi_Leány_20'!B45,))))))))))))</f>
        <v>0</v>
      </c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</row>
    <row r="161" spans="2:19" ht="12.75" customHeight="1" x14ac:dyDescent="0.2"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</row>
    <row r="162" spans="2:19" s="42" customFormat="1" ht="12.75" customHeight="1" x14ac:dyDescent="0.2">
      <c r="B162" s="42" t="s">
        <v>8</v>
      </c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</row>
    <row r="163" spans="2:19" ht="12.75" customHeight="1" x14ac:dyDescent="0.2"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</row>
    <row r="164" spans="2:19" ht="12.75" customHeight="1" x14ac:dyDescent="0.2"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</row>
    <row r="166" spans="2:19" ht="29.25" x14ac:dyDescent="0.5">
      <c r="I166" s="175" t="s">
        <v>73</v>
      </c>
      <c r="J166" s="175"/>
      <c r="K166" s="175"/>
      <c r="L166" s="175"/>
      <c r="M166" s="175"/>
      <c r="N166" s="175"/>
    </row>
    <row r="169" spans="2:19" ht="21" customHeight="1" x14ac:dyDescent="0.2">
      <c r="F169" s="163" t="s">
        <v>34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80" t="str">
        <f>Fedlap!E28</f>
        <v>Csongrád- Csanád</v>
      </c>
      <c r="F172" s="180"/>
      <c r="G172" s="180"/>
      <c r="H172" s="180"/>
      <c r="I172" s="180"/>
      <c r="J172" s="180"/>
      <c r="K172" s="180"/>
      <c r="L172" s="180" t="s">
        <v>78</v>
      </c>
      <c r="M172" s="180"/>
      <c r="N172" s="180"/>
      <c r="O172" s="180"/>
      <c r="P172" s="180"/>
      <c r="Q172" s="180"/>
      <c r="R172" s="180"/>
      <c r="S172" s="180"/>
    </row>
    <row r="173" spans="2:19" ht="21" customHeight="1" x14ac:dyDescent="0.2"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</row>
    <row r="174" spans="2:19" ht="7.5" customHeight="1" x14ac:dyDescent="0.2"/>
    <row r="175" spans="2:19" ht="21" customHeight="1" x14ac:dyDescent="0.2">
      <c r="B175" t="s">
        <v>44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68"/>
      <c r="N175" s="170" t="s">
        <v>38</v>
      </c>
      <c r="O175" s="164"/>
      <c r="P175" s="164"/>
      <c r="Q175" s="164"/>
      <c r="R175" s="168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68"/>
      <c r="N176" s="164"/>
      <c r="O176" s="164"/>
      <c r="P176" s="164"/>
      <c r="Q176" s="164"/>
      <c r="R176" s="168"/>
    </row>
    <row r="177" spans="2:23" ht="7.5" customHeight="1" x14ac:dyDescent="0.2"/>
    <row r="178" spans="2:23" ht="21" customHeight="1" x14ac:dyDescent="0.2">
      <c r="B178" t="s">
        <v>45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70" t="s">
        <v>41</v>
      </c>
      <c r="M178" s="170"/>
      <c r="N178" s="164"/>
      <c r="O178" s="164"/>
      <c r="P178" s="164"/>
      <c r="Q178" s="164"/>
      <c r="R178" s="168"/>
    </row>
    <row r="179" spans="2:23" s="42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8"/>
      <c r="W179" s="74"/>
    </row>
    <row r="180" spans="2:23" ht="12.75" customHeight="1" x14ac:dyDescent="0.2"/>
    <row r="181" spans="2:23" ht="21" customHeight="1" x14ac:dyDescent="0.2">
      <c r="B181" t="s">
        <v>43</v>
      </c>
      <c r="J181" s="178">
        <f>IF(B2="LPU Fiú Ái 20",Áik_nylpu_Fiú_20!I39,IF(B2="ZLPU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8"/>
      <c r="L181" s="178"/>
      <c r="M181" s="77"/>
    </row>
    <row r="182" spans="2:23" ht="21" customHeight="1" x14ac:dyDescent="0.2">
      <c r="J182" s="178"/>
      <c r="K182" s="178"/>
      <c r="L182" s="178"/>
      <c r="M182" s="77"/>
    </row>
    <row r="183" spans="2:23" ht="7.5" customHeight="1" x14ac:dyDescent="0.2"/>
    <row r="184" spans="2:23" ht="21" customHeight="1" x14ac:dyDescent="0.2">
      <c r="H184" s="166" t="s">
        <v>46</v>
      </c>
      <c r="I184" s="168"/>
      <c r="J184" s="168"/>
      <c r="K184" s="168"/>
      <c r="L184" s="168"/>
      <c r="M184" s="168"/>
      <c r="N184" s="168"/>
      <c r="O184" s="168"/>
    </row>
    <row r="185" spans="2:23" ht="21" customHeight="1" x14ac:dyDescent="0.2">
      <c r="H185" s="168"/>
      <c r="I185" s="168"/>
      <c r="J185" s="168"/>
      <c r="K185" s="168"/>
      <c r="L185" s="168"/>
      <c r="M185" s="168"/>
      <c r="N185" s="168"/>
      <c r="O185" s="168"/>
    </row>
    <row r="186" spans="2:23" ht="7.5" customHeight="1" x14ac:dyDescent="0.2"/>
    <row r="187" spans="2:23" ht="21" customHeight="1" x14ac:dyDescent="0.2">
      <c r="J187" s="171" t="s">
        <v>11</v>
      </c>
      <c r="K187" s="171"/>
      <c r="L187" s="171"/>
      <c r="M187" s="78"/>
    </row>
    <row r="188" spans="2:23" ht="21" customHeight="1" x14ac:dyDescent="0.2">
      <c r="F188" s="61"/>
      <c r="G188" s="61"/>
      <c r="H188" s="61"/>
      <c r="I188" s="61"/>
      <c r="J188" s="171"/>
      <c r="K188" s="171"/>
      <c r="L188" s="171"/>
      <c r="M188" s="78"/>
      <c r="N188" s="61"/>
      <c r="O188" s="61"/>
      <c r="P188" s="61"/>
    </row>
    <row r="189" spans="2:23" ht="7.5" customHeight="1" x14ac:dyDescent="0.2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2">
      <c r="I190" s="181" t="s">
        <v>47</v>
      </c>
      <c r="J190" s="182"/>
      <c r="K190" s="182"/>
      <c r="L190" s="182"/>
      <c r="M190" s="182"/>
      <c r="N190" s="182"/>
    </row>
    <row r="191" spans="2:23" ht="21" customHeight="1" x14ac:dyDescent="0.2">
      <c r="I191" s="182"/>
      <c r="J191" s="182"/>
      <c r="K191" s="182"/>
      <c r="L191" s="182"/>
      <c r="M191" s="182"/>
      <c r="N191" s="182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8" t="str">
        <f>Fedlap!E30</f>
        <v>Algyő</v>
      </c>
      <c r="F194" s="88"/>
      <c r="G194" s="88"/>
      <c r="H194" s="88" t="str">
        <f>Fedlap!E32</f>
        <v>2023 12 01</v>
      </c>
      <c r="I194" s="87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67"/>
      <c r="F201" s="168"/>
      <c r="G201" s="168"/>
      <c r="P201" s="167"/>
      <c r="Q201" s="168"/>
      <c r="R201" s="168"/>
    </row>
    <row r="202" spans="4:19" ht="7.5" customHeight="1" x14ac:dyDescent="0.2"/>
    <row r="203" spans="4:19" s="42" customFormat="1" ht="23.25" customHeight="1" x14ac:dyDescent="0.35">
      <c r="D203" s="58"/>
      <c r="E203"/>
      <c r="F203" s="73" t="s">
        <v>77</v>
      </c>
      <c r="G203"/>
      <c r="H203"/>
      <c r="I203"/>
      <c r="J203"/>
      <c r="K203"/>
      <c r="L203"/>
      <c r="M203"/>
      <c r="N203"/>
      <c r="O203" s="73"/>
      <c r="P203" s="169" t="s">
        <v>79</v>
      </c>
      <c r="Q203" s="145"/>
      <c r="R203" s="145"/>
      <c r="S203"/>
    </row>
    <row r="204" spans="4:19" s="42" customFormat="1" ht="12.75" customHeight="1" x14ac:dyDescent="0.2">
      <c r="D204" s="58"/>
      <c r="E204" s="58"/>
      <c r="F204" s="59"/>
      <c r="G204" s="59"/>
    </row>
    <row r="208" spans="4:19" ht="12.75" customHeight="1" x14ac:dyDescent="0.35">
      <c r="D208" s="60"/>
      <c r="E208" s="60"/>
      <c r="F208" s="60"/>
      <c r="G208" s="60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5" t="s">
        <v>27</v>
      </c>
    </row>
    <row r="3" spans="2:16" ht="13.5" thickTop="1" x14ac:dyDescent="0.2"/>
    <row r="11" spans="2:16" x14ac:dyDescent="0.2">
      <c r="G11" s="172" t="s">
        <v>33</v>
      </c>
      <c r="H11" s="172"/>
      <c r="I11" s="172"/>
      <c r="J11" s="172"/>
      <c r="K11" s="172"/>
      <c r="L11" s="172"/>
      <c r="M11" s="172"/>
      <c r="N11" s="172"/>
      <c r="O11" s="172"/>
      <c r="P11" s="173"/>
    </row>
    <row r="12" spans="2:16" x14ac:dyDescent="0.2">
      <c r="G12" s="172"/>
      <c r="H12" s="172"/>
      <c r="I12" s="172"/>
      <c r="J12" s="172"/>
      <c r="K12" s="172"/>
      <c r="L12" s="172"/>
      <c r="M12" s="172"/>
      <c r="N12" s="172"/>
      <c r="O12" s="172"/>
      <c r="P12" s="173"/>
    </row>
    <row r="13" spans="2:16" x14ac:dyDescent="0.2"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2:16" x14ac:dyDescent="0.2">
      <c r="G14" s="172"/>
      <c r="H14" s="172"/>
      <c r="I14" s="172"/>
      <c r="J14" s="172"/>
      <c r="K14" s="172"/>
      <c r="L14" s="172"/>
      <c r="M14" s="172"/>
      <c r="N14" s="172"/>
      <c r="O14" s="172"/>
      <c r="P14" s="173"/>
    </row>
    <row r="15" spans="2:16" x14ac:dyDescent="0.2">
      <c r="G15" s="172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x14ac:dyDescent="0.2">
      <c r="G16" s="172"/>
      <c r="H16" s="172"/>
      <c r="I16" s="172"/>
      <c r="J16" s="172"/>
      <c r="K16" s="172"/>
      <c r="L16" s="172"/>
      <c r="M16" s="172"/>
      <c r="N16" s="172"/>
      <c r="O16" s="172"/>
      <c r="P16" s="173"/>
    </row>
    <row r="21" spans="2:18" ht="12.75" customHeight="1" x14ac:dyDescent="0.2">
      <c r="E21" s="183">
        <f>IF(B2="LPU Fiú Ái 20",Áik_nylpu_Fiú_20!B23,IF(B2="LPU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20",KI_Lpi_Fiú_20!B32,IF(B2="LPI Leány Ái 20",Áik_Lpi_Leány_20!B33,IF(B2="LPI Leány KI 20",'KI Lpi_Leány_20'!B33,))))))))))))</f>
        <v>0</v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</row>
    <row r="22" spans="2:18" ht="12.75" customHeight="1" x14ac:dyDescent="0.2"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</row>
    <row r="23" spans="2:18" ht="12.75" customHeight="1" x14ac:dyDescent="0.2">
      <c r="B23" t="s">
        <v>8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</row>
    <row r="24" spans="2:18" ht="12.75" customHeight="1" x14ac:dyDescent="0.2"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</row>
    <row r="25" spans="2:18" ht="12.75" customHeight="1" x14ac:dyDescent="0.2"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</row>
    <row r="26" spans="2:18" ht="12.75" customHeight="1" x14ac:dyDescent="0.45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25" x14ac:dyDescent="0.5">
      <c r="I27" s="175" t="s">
        <v>73</v>
      </c>
      <c r="J27" s="175"/>
      <c r="K27" s="175"/>
      <c r="L27" s="175"/>
      <c r="M27" s="175"/>
      <c r="N27" s="175"/>
    </row>
    <row r="30" spans="2:18" ht="21" customHeight="1" x14ac:dyDescent="0.2">
      <c r="F30" s="163" t="s">
        <v>34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2:19" ht="21" customHeight="1" x14ac:dyDescent="0.2">
      <c r="E33" s="180" t="str">
        <f>Fedlap!E28</f>
        <v>Csongrád- Csanád</v>
      </c>
      <c r="F33" s="180"/>
      <c r="G33" s="180"/>
      <c r="H33" s="180"/>
      <c r="I33" s="180"/>
      <c r="J33" s="180"/>
      <c r="K33" s="180"/>
      <c r="L33" s="180" t="s">
        <v>78</v>
      </c>
      <c r="M33" s="180"/>
      <c r="N33" s="180"/>
      <c r="O33" s="180"/>
      <c r="P33" s="180"/>
      <c r="Q33" s="180"/>
      <c r="R33" s="180"/>
      <c r="S33" s="180"/>
    </row>
    <row r="34" spans="2:19" ht="21" customHeight="1" x14ac:dyDescent="0.2"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</row>
    <row r="35" spans="2:19" ht="7.5" customHeight="1" x14ac:dyDescent="0.6"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2:19" ht="21" customHeight="1" x14ac:dyDescent="0.2">
      <c r="B36" s="65" t="s">
        <v>44</v>
      </c>
      <c r="D36" t="s">
        <v>67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68"/>
      <c r="N36" s="170" t="s">
        <v>38</v>
      </c>
      <c r="O36" s="164"/>
      <c r="P36" s="164"/>
      <c r="Q36" s="164"/>
      <c r="R36" s="168"/>
    </row>
    <row r="37" spans="2:19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68"/>
      <c r="N37" s="164"/>
      <c r="O37" s="164"/>
      <c r="P37" s="164"/>
      <c r="Q37" s="164"/>
      <c r="R37" s="168"/>
    </row>
    <row r="38" spans="2:19" ht="7.5" customHeight="1" x14ac:dyDescent="0.2"/>
    <row r="39" spans="2:19" ht="21" customHeight="1" x14ac:dyDescent="0.2">
      <c r="B39" s="65" t="s">
        <v>45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70" t="s">
        <v>41</v>
      </c>
      <c r="M39" s="170"/>
      <c r="N39" s="164"/>
      <c r="O39" s="164"/>
      <c r="P39" s="164"/>
      <c r="Q39" s="164"/>
      <c r="R39" s="168"/>
    </row>
    <row r="40" spans="2:19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8"/>
    </row>
    <row r="42" spans="2:19" s="70" customFormat="1" ht="21" customHeight="1" x14ac:dyDescent="0.6">
      <c r="B42" s="65" t="s">
        <v>43</v>
      </c>
      <c r="G42" s="69"/>
      <c r="H42" s="69"/>
      <c r="I42" s="69"/>
      <c r="J42" s="178">
        <f>IF(B2="LPU Fiú Ái 20",Áik_nylpu_Fiú_20!I27,IF(B2="ZLPU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9"/>
      <c r="L42" s="179"/>
      <c r="M42" s="80"/>
      <c r="N42" s="69"/>
      <c r="O42" s="69"/>
      <c r="P42" s="69"/>
    </row>
    <row r="43" spans="2:19" s="42" customFormat="1" ht="21" customHeight="1" x14ac:dyDescent="0.6">
      <c r="G43" s="69"/>
      <c r="H43" s="69"/>
      <c r="I43" s="69"/>
      <c r="J43" s="179"/>
      <c r="K43" s="179"/>
      <c r="L43" s="179"/>
      <c r="M43" s="80"/>
      <c r="N43" s="69"/>
      <c r="O43" s="69"/>
      <c r="P43" s="69"/>
    </row>
    <row r="44" spans="2:19" s="42" customFormat="1" ht="7.5" customHeight="1" x14ac:dyDescent="0.2"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9" s="42" customFormat="1" ht="21" customHeight="1" x14ac:dyDescent="0.2">
      <c r="H45" s="166" t="s">
        <v>46</v>
      </c>
      <c r="I45" s="145"/>
      <c r="J45" s="145"/>
      <c r="K45" s="145"/>
      <c r="L45" s="145"/>
      <c r="M45" s="145"/>
      <c r="N45" s="145"/>
      <c r="O45" s="145"/>
      <c r="Q45" s="72"/>
      <c r="R45" s="72"/>
    </row>
    <row r="46" spans="2:19" ht="21" customHeight="1" x14ac:dyDescent="0.2">
      <c r="G46" s="42"/>
      <c r="H46" s="145"/>
      <c r="I46" s="145"/>
      <c r="J46" s="145"/>
      <c r="K46" s="145"/>
      <c r="L46" s="145"/>
      <c r="M46" s="145"/>
      <c r="N46" s="145"/>
      <c r="O46" s="145"/>
    </row>
    <row r="47" spans="2:19" ht="7.5" customHeight="1" x14ac:dyDescent="0.2">
      <c r="G47" s="42"/>
    </row>
    <row r="48" spans="2:19" ht="21" customHeight="1" x14ac:dyDescent="0.2">
      <c r="J48" s="171" t="s">
        <v>9</v>
      </c>
      <c r="K48" s="171"/>
      <c r="L48" s="171"/>
      <c r="M48" s="78"/>
      <c r="R48" s="64"/>
    </row>
    <row r="49" spans="4:18" ht="21" customHeight="1" x14ac:dyDescent="0.2">
      <c r="J49" s="171"/>
      <c r="K49" s="171"/>
      <c r="L49" s="171"/>
      <c r="M49" s="78"/>
    </row>
    <row r="50" spans="4:18" ht="7.5" customHeight="1" x14ac:dyDescent="0.2"/>
    <row r="51" spans="4:18" s="42" customFormat="1" ht="21" customHeight="1" x14ac:dyDescent="0.2">
      <c r="F51" s="61"/>
      <c r="G51" s="61"/>
      <c r="H51" s="61"/>
      <c r="I51" s="181" t="s">
        <v>47</v>
      </c>
      <c r="J51" s="182"/>
      <c r="K51" s="182"/>
      <c r="L51" s="182"/>
      <c r="M51" s="182"/>
      <c r="N51" s="182"/>
      <c r="O51" s="61"/>
      <c r="P51" s="61"/>
    </row>
    <row r="52" spans="4:18" s="42" customFormat="1" ht="21" customHeight="1" x14ac:dyDescent="0.2">
      <c r="F52" s="61"/>
      <c r="G52" s="61"/>
      <c r="H52" s="61"/>
      <c r="I52" s="182"/>
      <c r="J52" s="182"/>
      <c r="K52" s="182"/>
      <c r="L52" s="182"/>
      <c r="M52" s="182"/>
      <c r="N52" s="182"/>
      <c r="O52" s="61"/>
      <c r="P52" s="61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Algyő</v>
      </c>
      <c r="F55" s="88"/>
      <c r="G55" s="88"/>
      <c r="H55" s="88" t="str">
        <f>Fedlap!E32</f>
        <v>2023 12 01</v>
      </c>
      <c r="I55" s="88"/>
    </row>
    <row r="56" spans="4:18" ht="12.75" customHeight="1" x14ac:dyDescent="0.2">
      <c r="D56" s="62"/>
      <c r="E56" s="62"/>
    </row>
    <row r="57" spans="4:18" ht="12.75" customHeight="1" x14ac:dyDescent="0.2">
      <c r="D57" s="62"/>
      <c r="E57" s="62"/>
    </row>
    <row r="58" spans="4:18" ht="13.5" customHeight="1" x14ac:dyDescent="0.2">
      <c r="D58" s="55"/>
      <c r="E58" s="55"/>
    </row>
    <row r="59" spans="4:18" x14ac:dyDescent="0.2">
      <c r="O59" s="42"/>
    </row>
    <row r="61" spans="4:18" ht="12.75" customHeight="1" x14ac:dyDescent="0.2">
      <c r="D61" s="62"/>
      <c r="E61" s="62"/>
    </row>
    <row r="62" spans="4:18" s="42" customFormat="1" ht="27.75" customHeight="1" x14ac:dyDescent="0.5">
      <c r="D62" s="62"/>
      <c r="E62" s="167"/>
      <c r="F62" s="168"/>
      <c r="G62" s="168"/>
      <c r="O62" s="62"/>
      <c r="P62" s="167"/>
      <c r="Q62" s="168"/>
      <c r="R62" s="168"/>
    </row>
    <row r="63" spans="4:18" ht="7.5" customHeight="1" x14ac:dyDescent="0.2"/>
    <row r="64" spans="4:18" ht="23.25" x14ac:dyDescent="0.35">
      <c r="F64" s="73" t="s">
        <v>77</v>
      </c>
      <c r="O64" s="73"/>
      <c r="P64" s="169" t="s">
        <v>79</v>
      </c>
      <c r="Q64" s="145"/>
      <c r="R64" s="145"/>
    </row>
    <row r="65" spans="4:16" ht="14.25" customHeight="1" x14ac:dyDescent="0.2"/>
    <row r="66" spans="4:16" ht="12.75" customHeight="1" x14ac:dyDescent="0.2">
      <c r="D66" s="58"/>
      <c r="E66" s="58"/>
      <c r="F66" s="59"/>
      <c r="G66" s="59"/>
    </row>
    <row r="67" spans="4:16" ht="12.75" customHeight="1" x14ac:dyDescent="0.2">
      <c r="D67" s="58"/>
      <c r="E67" s="58"/>
      <c r="F67" s="59"/>
      <c r="G67" s="59"/>
    </row>
    <row r="80" spans="4:16" x14ac:dyDescent="0.2">
      <c r="G80" s="172" t="s">
        <v>33</v>
      </c>
      <c r="H80" s="172"/>
      <c r="I80" s="172"/>
      <c r="J80" s="172"/>
      <c r="K80" s="172"/>
      <c r="L80" s="172"/>
      <c r="M80" s="172"/>
      <c r="N80" s="172"/>
      <c r="O80" s="172"/>
      <c r="P80" s="173"/>
    </row>
    <row r="81" spans="2:18" x14ac:dyDescent="0.2">
      <c r="G81" s="172"/>
      <c r="H81" s="172"/>
      <c r="I81" s="172"/>
      <c r="J81" s="172"/>
      <c r="K81" s="172"/>
      <c r="L81" s="172"/>
      <c r="M81" s="172"/>
      <c r="N81" s="172"/>
      <c r="O81" s="172"/>
      <c r="P81" s="173"/>
    </row>
    <row r="82" spans="2:18" x14ac:dyDescent="0.2">
      <c r="G82" s="172"/>
      <c r="H82" s="172"/>
      <c r="I82" s="172"/>
      <c r="J82" s="172"/>
      <c r="K82" s="172"/>
      <c r="L82" s="172"/>
      <c r="M82" s="172"/>
      <c r="N82" s="172"/>
      <c r="O82" s="172"/>
      <c r="P82" s="173"/>
    </row>
    <row r="83" spans="2:18" x14ac:dyDescent="0.2">
      <c r="G83" s="172"/>
      <c r="H83" s="172"/>
      <c r="I83" s="172"/>
      <c r="J83" s="172"/>
      <c r="K83" s="172"/>
      <c r="L83" s="172"/>
      <c r="M83" s="172"/>
      <c r="N83" s="172"/>
      <c r="O83" s="172"/>
      <c r="P83" s="173"/>
    </row>
    <row r="84" spans="2:18" x14ac:dyDescent="0.2">
      <c r="G84" s="172"/>
      <c r="H84" s="172"/>
      <c r="I84" s="172"/>
      <c r="J84" s="172"/>
      <c r="K84" s="172"/>
      <c r="L84" s="172"/>
      <c r="M84" s="172"/>
      <c r="N84" s="172"/>
      <c r="O84" s="172"/>
      <c r="P84" s="173"/>
    </row>
    <row r="85" spans="2:18" x14ac:dyDescent="0.2"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90" spans="2:18" ht="12.75" customHeight="1" x14ac:dyDescent="0.2">
      <c r="E90" s="183">
        <f>IF(B2="LPU Fiú Ái 20",Áik_nylpu_Fiú_20!B29,IF(B2="LPU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20",KI_Lpi_Fiú_20!B38,IF(B2="LPI Leány Ái 20",Áik_Lpi_Leány_20!B39,IF(B2="LPI Leány KI 20",'KI Lpi_Leány_20'!B39,))))))))))))</f>
        <v>0</v>
      </c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</row>
    <row r="91" spans="2:18" ht="12.75" customHeight="1" x14ac:dyDescent="0.2"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</row>
    <row r="92" spans="2:18" ht="12.75" customHeight="1" x14ac:dyDescent="0.2">
      <c r="B92" t="s">
        <v>8</v>
      </c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</row>
    <row r="93" spans="2:18" ht="12.75" customHeight="1" x14ac:dyDescent="0.2"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</row>
    <row r="94" spans="2:18" ht="12.75" customHeight="1" x14ac:dyDescent="0.2"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</row>
    <row r="96" spans="2:18" ht="29.25" x14ac:dyDescent="0.5">
      <c r="I96" s="175" t="s">
        <v>73</v>
      </c>
      <c r="J96" s="175"/>
      <c r="K96" s="175"/>
      <c r="L96" s="175"/>
      <c r="M96" s="175"/>
      <c r="N96" s="175"/>
    </row>
    <row r="99" spans="2:19" ht="21" customHeight="1" x14ac:dyDescent="0.2">
      <c r="F99" s="163" t="s">
        <v>34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80" t="str">
        <f>Fedlap!E28</f>
        <v>Csongrád- Csanád</v>
      </c>
      <c r="F102" s="180"/>
      <c r="G102" s="180"/>
      <c r="H102" s="180"/>
      <c r="I102" s="180"/>
      <c r="J102" s="180"/>
      <c r="K102" s="180"/>
      <c r="L102" s="180" t="s">
        <v>78</v>
      </c>
      <c r="M102" s="180"/>
      <c r="N102" s="180"/>
      <c r="O102" s="180"/>
      <c r="P102" s="180"/>
      <c r="Q102" s="180"/>
      <c r="R102" s="180"/>
      <c r="S102" s="180"/>
    </row>
    <row r="103" spans="2:19" ht="21" customHeight="1" x14ac:dyDescent="0.2"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2:19" ht="7.5" customHeight="1" x14ac:dyDescent="0.2"/>
    <row r="105" spans="2:19" ht="21" customHeight="1" x14ac:dyDescent="0.2">
      <c r="B105" t="s">
        <v>44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68"/>
      <c r="N105" s="170" t="s">
        <v>38</v>
      </c>
      <c r="O105" s="164"/>
      <c r="P105" s="164"/>
      <c r="Q105" s="164"/>
      <c r="R105" s="168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68"/>
      <c r="N106" s="164"/>
      <c r="O106" s="164"/>
      <c r="P106" s="164"/>
      <c r="Q106" s="164"/>
      <c r="R106" s="168"/>
    </row>
    <row r="107" spans="2:19" ht="7.5" customHeight="1" x14ac:dyDescent="0.2"/>
    <row r="108" spans="2:19" ht="21" customHeight="1" x14ac:dyDescent="0.2">
      <c r="B108" t="s">
        <v>45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70" t="s">
        <v>41</v>
      </c>
      <c r="M108" s="170"/>
      <c r="N108" s="164"/>
      <c r="O108" s="164"/>
      <c r="P108" s="164"/>
      <c r="Q108" s="164"/>
      <c r="R108" s="168"/>
    </row>
    <row r="109" spans="2:19" s="42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8"/>
    </row>
    <row r="110" spans="2:19" s="42" customFormat="1" ht="12.75" customHeight="1" x14ac:dyDescent="0.2">
      <c r="B110" s="42" t="s">
        <v>43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9" s="42" customFormat="1" ht="21" customHeight="1" x14ac:dyDescent="0.6">
      <c r="G111" s="69"/>
      <c r="H111" s="69"/>
      <c r="I111" s="69"/>
      <c r="J111" s="178">
        <f>IF(B2="LPU Fiú Ái 20",Áik_nylpu_Fiú_20!I33,IF(B2="ZLPU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79"/>
      <c r="N111" s="69"/>
      <c r="O111" s="69"/>
      <c r="P111" s="69"/>
    </row>
    <row r="112" spans="2:19" ht="21" customHeight="1" x14ac:dyDescent="0.6">
      <c r="J112" s="164"/>
      <c r="K112" s="164"/>
      <c r="L112" s="164"/>
      <c r="M112" s="79"/>
    </row>
    <row r="113" spans="4:16" ht="7.5" customHeight="1" x14ac:dyDescent="0.2"/>
    <row r="114" spans="4:16" ht="21" customHeight="1" x14ac:dyDescent="0.2">
      <c r="H114" s="166" t="s">
        <v>46</v>
      </c>
      <c r="I114" s="168"/>
      <c r="J114" s="168"/>
      <c r="K114" s="168"/>
      <c r="L114" s="168"/>
      <c r="M114" s="168"/>
      <c r="N114" s="168"/>
      <c r="O114" s="168"/>
    </row>
    <row r="115" spans="4:16" ht="21" customHeight="1" x14ac:dyDescent="0.2">
      <c r="H115" s="168"/>
      <c r="I115" s="168"/>
      <c r="J115" s="168"/>
      <c r="K115" s="168"/>
      <c r="L115" s="168"/>
      <c r="M115" s="168"/>
      <c r="N115" s="168"/>
      <c r="O115" s="168"/>
    </row>
    <row r="116" spans="4:16" ht="7.5" customHeight="1" x14ac:dyDescent="0.2"/>
    <row r="117" spans="4:16" ht="21" customHeight="1" x14ac:dyDescent="0.2">
      <c r="J117" s="171" t="s">
        <v>10</v>
      </c>
      <c r="K117" s="171"/>
      <c r="L117" s="171"/>
      <c r="M117" s="78"/>
    </row>
    <row r="118" spans="4:16" ht="21" customHeight="1" x14ac:dyDescent="0.2">
      <c r="F118" s="61"/>
      <c r="G118" s="61"/>
      <c r="H118" s="61"/>
      <c r="I118" s="61"/>
      <c r="J118" s="171"/>
      <c r="K118" s="171"/>
      <c r="L118" s="171"/>
      <c r="M118" s="78"/>
      <c r="N118" s="61"/>
      <c r="O118" s="61"/>
      <c r="P118" s="61"/>
    </row>
    <row r="119" spans="4:16" ht="7.5" customHeight="1" x14ac:dyDescent="0.2"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4:16" ht="21" customHeight="1" x14ac:dyDescent="0.2">
      <c r="I120" s="181" t="s">
        <v>47</v>
      </c>
      <c r="J120" s="182"/>
      <c r="K120" s="182"/>
      <c r="L120" s="182"/>
      <c r="M120" s="182"/>
      <c r="N120" s="182"/>
    </row>
    <row r="121" spans="4:16" s="42" customFormat="1" ht="21" customHeight="1" x14ac:dyDescent="0.2">
      <c r="I121" s="182"/>
      <c r="J121" s="182"/>
      <c r="K121" s="182"/>
      <c r="L121" s="182"/>
      <c r="M121" s="182"/>
      <c r="N121" s="182"/>
    </row>
    <row r="123" spans="4:16" s="42" customFormat="1" ht="21" customHeight="1" x14ac:dyDescent="0.2">
      <c r="D123" s="55"/>
      <c r="E123" s="55"/>
    </row>
    <row r="124" spans="4:16" s="42" customFormat="1" ht="25.5" customHeight="1" x14ac:dyDescent="0.5">
      <c r="D124" s="55"/>
      <c r="E124" s="88" t="str">
        <f>Fedlap!E30</f>
        <v>Algyő</v>
      </c>
      <c r="F124" s="88"/>
      <c r="G124" s="88"/>
      <c r="H124" s="88" t="str">
        <f>Fedlap!E32</f>
        <v>2023 12 01</v>
      </c>
      <c r="I124" s="87"/>
    </row>
    <row r="125" spans="4:16" x14ac:dyDescent="0.2">
      <c r="F125" s="42"/>
    </row>
    <row r="128" spans="4:16" ht="12.75" customHeight="1" x14ac:dyDescent="0.2">
      <c r="D128" s="55"/>
      <c r="E128" s="55"/>
    </row>
    <row r="129" spans="4:18" ht="12.75" customHeight="1" x14ac:dyDescent="0.2">
      <c r="D129" s="55"/>
      <c r="E129" s="55"/>
    </row>
    <row r="131" spans="4:18" s="42" customFormat="1" ht="27.75" customHeight="1" x14ac:dyDescent="0.5">
      <c r="E131" s="167"/>
      <c r="F131" s="168"/>
      <c r="G131" s="168"/>
      <c r="P131" s="167"/>
      <c r="Q131" s="168"/>
      <c r="R131" s="168"/>
    </row>
    <row r="132" spans="4:18" ht="7.5" customHeight="1" x14ac:dyDescent="0.2"/>
    <row r="133" spans="4:18" ht="23.25" customHeight="1" x14ac:dyDescent="0.35">
      <c r="D133" s="58"/>
      <c r="F133" s="73" t="s">
        <v>77</v>
      </c>
      <c r="O133" s="73"/>
      <c r="P133" s="169" t="s">
        <v>79</v>
      </c>
      <c r="Q133" s="145"/>
      <c r="R133" s="145"/>
    </row>
    <row r="134" spans="4:18" ht="12.75" customHeight="1" x14ac:dyDescent="0.2">
      <c r="D134" s="58"/>
      <c r="E134" s="58"/>
      <c r="F134" s="59"/>
      <c r="G134" s="59"/>
    </row>
    <row r="138" spans="4:18" ht="12.75" customHeight="1" x14ac:dyDescent="0.35">
      <c r="D138" s="174"/>
      <c r="E138" s="174"/>
      <c r="F138" s="174"/>
      <c r="G138" s="174"/>
      <c r="H138" s="168"/>
    </row>
    <row r="150" spans="5:18" x14ac:dyDescent="0.2">
      <c r="G150" s="172" t="s">
        <v>33</v>
      </c>
      <c r="H150" s="172"/>
      <c r="I150" s="172"/>
      <c r="J150" s="172"/>
      <c r="K150" s="172"/>
      <c r="L150" s="172"/>
      <c r="M150" s="172"/>
      <c r="N150" s="172"/>
      <c r="O150" s="172"/>
      <c r="P150" s="173"/>
    </row>
    <row r="151" spans="5:18" x14ac:dyDescent="0.2">
      <c r="G151" s="172"/>
      <c r="H151" s="172"/>
      <c r="I151" s="172"/>
      <c r="J151" s="172"/>
      <c r="K151" s="172"/>
      <c r="L151" s="172"/>
      <c r="M151" s="172"/>
      <c r="N151" s="172"/>
      <c r="O151" s="172"/>
      <c r="P151" s="173"/>
    </row>
    <row r="152" spans="5:18" x14ac:dyDescent="0.2">
      <c r="G152" s="172"/>
      <c r="H152" s="172"/>
      <c r="I152" s="172"/>
      <c r="J152" s="172"/>
      <c r="K152" s="172"/>
      <c r="L152" s="172"/>
      <c r="M152" s="172"/>
      <c r="N152" s="172"/>
      <c r="O152" s="172"/>
      <c r="P152" s="173"/>
    </row>
    <row r="153" spans="5:18" x14ac:dyDescent="0.2">
      <c r="G153" s="172"/>
      <c r="H153" s="172"/>
      <c r="I153" s="172"/>
      <c r="J153" s="172"/>
      <c r="K153" s="172"/>
      <c r="L153" s="172"/>
      <c r="M153" s="172"/>
      <c r="N153" s="172"/>
      <c r="O153" s="172"/>
      <c r="P153" s="173"/>
    </row>
    <row r="154" spans="5:18" x14ac:dyDescent="0.2">
      <c r="G154" s="172"/>
      <c r="H154" s="172"/>
      <c r="I154" s="172"/>
      <c r="J154" s="172"/>
      <c r="K154" s="172"/>
      <c r="L154" s="172"/>
      <c r="M154" s="172"/>
      <c r="N154" s="172"/>
      <c r="O154" s="172"/>
      <c r="P154" s="173"/>
    </row>
    <row r="155" spans="5:18" x14ac:dyDescent="0.2">
      <c r="G155" s="172"/>
      <c r="H155" s="172"/>
      <c r="I155" s="172"/>
      <c r="J155" s="172"/>
      <c r="K155" s="172"/>
      <c r="L155" s="172"/>
      <c r="M155" s="172"/>
      <c r="N155" s="172"/>
      <c r="O155" s="172"/>
      <c r="P155" s="173"/>
    </row>
    <row r="160" spans="5:18" ht="12.75" customHeight="1" x14ac:dyDescent="0.2">
      <c r="E160" s="183">
        <f>IF(B2="LPU Fiú Ái 20",Áik_nylpu_Fiú_20!B35,IF(B2="LPU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20",KI_Lpi_Fiú_20!B44,IF(B2="LPI Leány Ái 20",Áik_Lpi_Leány_20!#REF!,IF(B2="LPI Leány KI 20",'KI Lpi_Leány_20'!B45,))))))))))))</f>
        <v>0</v>
      </c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</row>
    <row r="161" spans="2:19" ht="12.75" customHeight="1" x14ac:dyDescent="0.2"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</row>
    <row r="162" spans="2:19" s="42" customFormat="1" ht="12.75" customHeight="1" x14ac:dyDescent="0.2">
      <c r="B162" s="42" t="s">
        <v>8</v>
      </c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</row>
    <row r="163" spans="2:19" ht="12.75" customHeight="1" x14ac:dyDescent="0.2"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</row>
    <row r="164" spans="2:19" ht="12.75" customHeight="1" x14ac:dyDescent="0.2"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</row>
    <row r="166" spans="2:19" ht="29.25" x14ac:dyDescent="0.5">
      <c r="I166" s="175" t="s">
        <v>73</v>
      </c>
      <c r="J166" s="175"/>
      <c r="K166" s="175"/>
      <c r="L166" s="175"/>
      <c r="M166" s="175"/>
      <c r="N166" s="175"/>
    </row>
    <row r="169" spans="2:19" ht="21" customHeight="1" x14ac:dyDescent="0.2">
      <c r="F169" s="163" t="s">
        <v>34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80" t="str">
        <f>Fedlap!E28</f>
        <v>Csongrád- Csanád</v>
      </c>
      <c r="F172" s="180"/>
      <c r="G172" s="180"/>
      <c r="H172" s="180"/>
      <c r="I172" s="180"/>
      <c r="J172" s="180"/>
      <c r="K172" s="180"/>
      <c r="L172" s="180" t="s">
        <v>78</v>
      </c>
      <c r="M172" s="180"/>
      <c r="N172" s="180"/>
      <c r="O172" s="180"/>
      <c r="P172" s="180"/>
      <c r="Q172" s="180"/>
      <c r="R172" s="180"/>
      <c r="S172" s="180"/>
    </row>
    <row r="173" spans="2:19" ht="21" customHeight="1" x14ac:dyDescent="0.2"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</row>
    <row r="174" spans="2:19" ht="7.5" customHeight="1" x14ac:dyDescent="0.2"/>
    <row r="175" spans="2:19" ht="21" customHeight="1" x14ac:dyDescent="0.2">
      <c r="B175" t="s">
        <v>44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68"/>
      <c r="N175" s="170" t="s">
        <v>38</v>
      </c>
      <c r="O175" s="164"/>
      <c r="P175" s="164"/>
      <c r="Q175" s="164"/>
      <c r="R175" s="168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68"/>
      <c r="N176" s="164"/>
      <c r="O176" s="164"/>
      <c r="P176" s="164"/>
      <c r="Q176" s="164"/>
      <c r="R176" s="168"/>
    </row>
    <row r="177" spans="2:23" ht="7.5" customHeight="1" x14ac:dyDescent="0.2"/>
    <row r="178" spans="2:23" ht="21" customHeight="1" x14ac:dyDescent="0.2">
      <c r="B178" t="s">
        <v>45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70" t="s">
        <v>41</v>
      </c>
      <c r="M178" s="170"/>
      <c r="N178" s="164"/>
      <c r="O178" s="164"/>
      <c r="P178" s="164"/>
      <c r="Q178" s="164"/>
      <c r="R178" s="168"/>
    </row>
    <row r="179" spans="2:23" s="42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8"/>
      <c r="W179" s="74"/>
    </row>
    <row r="180" spans="2:23" ht="12.75" customHeight="1" x14ac:dyDescent="0.2"/>
    <row r="181" spans="2:23" ht="21" customHeight="1" x14ac:dyDescent="0.2">
      <c r="B181" t="s">
        <v>43</v>
      </c>
      <c r="J181" s="178">
        <f>IF(B2="LPU Fiú Ái 20",Áik_nylpu_Fiú_20!I39,IF(B2="ZLPU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8"/>
      <c r="L181" s="178"/>
      <c r="M181" s="77"/>
    </row>
    <row r="182" spans="2:23" ht="21" customHeight="1" x14ac:dyDescent="0.2">
      <c r="J182" s="178"/>
      <c r="K182" s="178"/>
      <c r="L182" s="178"/>
      <c r="M182" s="77"/>
    </row>
    <row r="183" spans="2:23" ht="7.5" customHeight="1" x14ac:dyDescent="0.2"/>
    <row r="184" spans="2:23" ht="21" customHeight="1" x14ac:dyDescent="0.2">
      <c r="H184" s="166" t="s">
        <v>46</v>
      </c>
      <c r="I184" s="168"/>
      <c r="J184" s="168"/>
      <c r="K184" s="168"/>
      <c r="L184" s="168"/>
      <c r="M184" s="168"/>
      <c r="N184" s="168"/>
      <c r="O184" s="168"/>
    </row>
    <row r="185" spans="2:23" ht="21" customHeight="1" x14ac:dyDescent="0.2">
      <c r="H185" s="168"/>
      <c r="I185" s="168"/>
      <c r="J185" s="168"/>
      <c r="K185" s="168"/>
      <c r="L185" s="168"/>
      <c r="M185" s="168"/>
      <c r="N185" s="168"/>
      <c r="O185" s="168"/>
    </row>
    <row r="186" spans="2:23" ht="7.5" customHeight="1" x14ac:dyDescent="0.2"/>
    <row r="187" spans="2:23" ht="21" customHeight="1" x14ac:dyDescent="0.2">
      <c r="J187" s="171" t="s">
        <v>11</v>
      </c>
      <c r="K187" s="171"/>
      <c r="L187" s="171"/>
      <c r="M187" s="78"/>
    </row>
    <row r="188" spans="2:23" ht="21" customHeight="1" x14ac:dyDescent="0.2">
      <c r="F188" s="61"/>
      <c r="G188" s="61"/>
      <c r="H188" s="61"/>
      <c r="I188" s="61"/>
      <c r="J188" s="171"/>
      <c r="K188" s="171"/>
      <c r="L188" s="171"/>
      <c r="M188" s="78"/>
      <c r="N188" s="61"/>
      <c r="O188" s="61"/>
      <c r="P188" s="61"/>
    </row>
    <row r="189" spans="2:23" ht="7.5" customHeight="1" x14ac:dyDescent="0.2"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2:23" ht="21" customHeight="1" x14ac:dyDescent="0.2">
      <c r="I190" s="181" t="s">
        <v>47</v>
      </c>
      <c r="J190" s="182"/>
      <c r="K190" s="182"/>
      <c r="L190" s="182"/>
      <c r="M190" s="182"/>
      <c r="N190" s="182"/>
    </row>
    <row r="191" spans="2:23" ht="21" customHeight="1" x14ac:dyDescent="0.2">
      <c r="I191" s="182"/>
      <c r="J191" s="182"/>
      <c r="K191" s="182"/>
      <c r="L191" s="182"/>
      <c r="M191" s="182"/>
      <c r="N191" s="182"/>
    </row>
    <row r="193" spans="4:19" s="42" customFormat="1" ht="21" customHeight="1" x14ac:dyDescent="0.2">
      <c r="D193" s="55"/>
      <c r="E193" s="55"/>
    </row>
    <row r="194" spans="4:19" s="42" customFormat="1" ht="25.5" customHeight="1" x14ac:dyDescent="0.5">
      <c r="D194" s="55"/>
      <c r="E194" s="88" t="str">
        <f>Fedlap!E30</f>
        <v>Algyő</v>
      </c>
      <c r="F194" s="88"/>
      <c r="G194" s="88"/>
      <c r="H194" s="88" t="str">
        <f>Fedlap!E32</f>
        <v>2023 12 01</v>
      </c>
      <c r="I194" s="87"/>
    </row>
    <row r="198" spans="4:19" s="42" customFormat="1" ht="12.75" customHeight="1" x14ac:dyDescent="0.2">
      <c r="D198" s="55"/>
      <c r="E198" s="55"/>
    </row>
    <row r="199" spans="4:19" s="42" customFormat="1" ht="12.75" customHeight="1" x14ac:dyDescent="0.2">
      <c r="D199" s="55"/>
      <c r="E199" s="55"/>
    </row>
    <row r="201" spans="4:19" ht="27.75" customHeight="1" x14ac:dyDescent="0.5">
      <c r="E201" s="167"/>
      <c r="F201" s="168"/>
      <c r="G201" s="168"/>
      <c r="P201" s="167"/>
      <c r="Q201" s="168"/>
      <c r="R201" s="168"/>
    </row>
    <row r="202" spans="4:19" ht="7.5" customHeight="1" x14ac:dyDescent="0.2"/>
    <row r="203" spans="4:19" s="42" customFormat="1" ht="23.25" customHeight="1" x14ac:dyDescent="0.35">
      <c r="D203" s="58"/>
      <c r="E203"/>
      <c r="F203" s="73" t="s">
        <v>77</v>
      </c>
      <c r="G203"/>
      <c r="H203"/>
      <c r="I203"/>
      <c r="J203"/>
      <c r="K203"/>
      <c r="L203"/>
      <c r="M203"/>
      <c r="N203"/>
      <c r="O203" s="73"/>
      <c r="P203" s="169" t="s">
        <v>79</v>
      </c>
      <c r="Q203" s="145"/>
      <c r="R203" s="145"/>
      <c r="S203"/>
    </row>
    <row r="204" spans="4:19" s="42" customFormat="1" ht="12.75" customHeight="1" x14ac:dyDescent="0.2">
      <c r="D204" s="58"/>
      <c r="E204" s="58"/>
      <c r="F204" s="59"/>
      <c r="G204" s="59"/>
    </row>
    <row r="208" spans="4:19" ht="12.75" customHeight="1" x14ac:dyDescent="0.35">
      <c r="D208" s="60"/>
      <c r="E208" s="60"/>
      <c r="F208" s="60"/>
      <c r="G208" s="60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x14ac:dyDescent="0.2">
      <c r="A4" t="s">
        <v>55</v>
      </c>
      <c r="F4" t="s">
        <v>36</v>
      </c>
    </row>
    <row r="5" spans="1:9" x14ac:dyDescent="0.2">
      <c r="A5" t="s">
        <v>56</v>
      </c>
      <c r="F5" t="s">
        <v>37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57</v>
      </c>
    </row>
    <row r="9" spans="1:9" x14ac:dyDescent="0.2">
      <c r="A9" t="s">
        <v>58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3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95.85546875" style="3" customWidth="1"/>
    <col min="6" max="6" width="17.710937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117">
        <v>1</v>
      </c>
      <c r="B3" s="118" t="s">
        <v>129</v>
      </c>
      <c r="C3" s="119">
        <v>2010</v>
      </c>
      <c r="D3" s="118"/>
      <c r="E3" s="123" t="s">
        <v>131</v>
      </c>
      <c r="F3" s="118" t="s">
        <v>115</v>
      </c>
      <c r="G3" s="121">
        <v>87</v>
      </c>
      <c r="H3" s="121">
        <v>84</v>
      </c>
      <c r="I3" s="122">
        <f t="shared" ref="I3:I10" si="0">SUM(G3:H3)</f>
        <v>171</v>
      </c>
      <c r="J3" s="42"/>
    </row>
    <row r="4" spans="1:10" x14ac:dyDescent="0.2">
      <c r="A4" s="117">
        <v>2</v>
      </c>
      <c r="B4" s="123" t="s">
        <v>116</v>
      </c>
      <c r="C4" s="119">
        <v>2009</v>
      </c>
      <c r="D4" s="118"/>
      <c r="E4" s="129" t="s">
        <v>117</v>
      </c>
      <c r="F4" s="118" t="s">
        <v>115</v>
      </c>
      <c r="G4" s="121">
        <v>76</v>
      </c>
      <c r="H4" s="121">
        <v>84</v>
      </c>
      <c r="I4" s="122">
        <f t="shared" si="0"/>
        <v>160</v>
      </c>
      <c r="J4" s="42"/>
    </row>
    <row r="5" spans="1:10" x14ac:dyDescent="0.2">
      <c r="A5" s="117">
        <v>3</v>
      </c>
      <c r="B5" s="118" t="s">
        <v>146</v>
      </c>
      <c r="C5" s="119">
        <v>2010</v>
      </c>
      <c r="D5" s="118"/>
      <c r="E5" s="118" t="s">
        <v>157</v>
      </c>
      <c r="F5" s="118" t="s">
        <v>115</v>
      </c>
      <c r="G5" s="121">
        <v>79</v>
      </c>
      <c r="H5" s="121">
        <v>69</v>
      </c>
      <c r="I5" s="122">
        <f t="shared" si="0"/>
        <v>148</v>
      </c>
    </row>
    <row r="6" spans="1:10" x14ac:dyDescent="0.2">
      <c r="A6" s="28">
        <v>4</v>
      </c>
      <c r="B6" s="43" t="s">
        <v>118</v>
      </c>
      <c r="C6" s="31">
        <v>2011</v>
      </c>
      <c r="D6" s="43"/>
      <c r="E6" s="43" t="s">
        <v>125</v>
      </c>
      <c r="F6" s="43" t="s">
        <v>115</v>
      </c>
      <c r="G6" s="29">
        <v>72</v>
      </c>
      <c r="H6" s="29">
        <v>74</v>
      </c>
      <c r="I6" s="30">
        <f t="shared" si="0"/>
        <v>146</v>
      </c>
    </row>
    <row r="7" spans="1:10" x14ac:dyDescent="0.2">
      <c r="A7" s="28">
        <v>5</v>
      </c>
      <c r="B7" s="43" t="s">
        <v>119</v>
      </c>
      <c r="C7" s="31">
        <v>2009</v>
      </c>
      <c r="D7" s="43"/>
      <c r="E7" s="81" t="s">
        <v>125</v>
      </c>
      <c r="F7" s="43" t="s">
        <v>115</v>
      </c>
      <c r="G7" s="29">
        <v>53</v>
      </c>
      <c r="H7" s="29">
        <v>67</v>
      </c>
      <c r="I7" s="30">
        <f t="shared" si="0"/>
        <v>120</v>
      </c>
    </row>
    <row r="8" spans="1:10" x14ac:dyDescent="0.2">
      <c r="A8" s="28">
        <v>6</v>
      </c>
      <c r="B8" s="43" t="s">
        <v>120</v>
      </c>
      <c r="C8" s="31">
        <v>2010</v>
      </c>
      <c r="D8" s="43"/>
      <c r="E8" s="33" t="s">
        <v>125</v>
      </c>
      <c r="F8" s="43" t="s">
        <v>115</v>
      </c>
      <c r="G8" s="29">
        <v>45</v>
      </c>
      <c r="H8" s="29">
        <v>57</v>
      </c>
      <c r="I8" s="30">
        <f t="shared" si="0"/>
        <v>102</v>
      </c>
    </row>
    <row r="9" spans="1:10" x14ac:dyDescent="0.2">
      <c r="A9" s="28">
        <v>7</v>
      </c>
      <c r="B9" s="33" t="s">
        <v>128</v>
      </c>
      <c r="C9" s="31">
        <v>2011</v>
      </c>
      <c r="D9" s="43"/>
      <c r="E9" s="44" t="s">
        <v>130</v>
      </c>
      <c r="F9" s="43" t="s">
        <v>115</v>
      </c>
      <c r="G9" s="29">
        <v>49</v>
      </c>
      <c r="H9" s="29">
        <v>36</v>
      </c>
      <c r="I9" s="30">
        <f t="shared" si="0"/>
        <v>85</v>
      </c>
    </row>
    <row r="10" spans="1:10" x14ac:dyDescent="0.2">
      <c r="A10" s="28">
        <v>8</v>
      </c>
      <c r="B10" s="43" t="s">
        <v>144</v>
      </c>
      <c r="C10" s="31">
        <v>2009</v>
      </c>
      <c r="D10" s="43"/>
      <c r="E10" s="43" t="s">
        <v>130</v>
      </c>
      <c r="F10" s="43" t="s">
        <v>115</v>
      </c>
      <c r="G10" s="29">
        <v>30</v>
      </c>
      <c r="H10" s="29">
        <v>29</v>
      </c>
      <c r="I10" s="30">
        <f t="shared" si="0"/>
        <v>59</v>
      </c>
    </row>
    <row r="11" spans="1:10" x14ac:dyDescent="0.2">
      <c r="A11" s="109"/>
      <c r="B11" s="110"/>
      <c r="C11" s="111"/>
      <c r="D11" s="110"/>
      <c r="E11" s="110"/>
      <c r="F11" s="110"/>
      <c r="G11" s="112"/>
      <c r="H11" s="112"/>
      <c r="I11" s="113">
        <f t="shared" ref="I11:I17" si="1">SUM(G11:H11)</f>
        <v>0</v>
      </c>
    </row>
    <row r="12" spans="1:10" x14ac:dyDescent="0.2">
      <c r="A12" s="109"/>
      <c r="B12" s="110"/>
      <c r="C12" s="111"/>
      <c r="D12" s="110"/>
      <c r="E12" s="110"/>
      <c r="F12" s="110"/>
      <c r="G12" s="112"/>
      <c r="H12" s="112"/>
      <c r="I12" s="113">
        <f t="shared" si="1"/>
        <v>0</v>
      </c>
    </row>
    <row r="13" spans="1:10" x14ac:dyDescent="0.2">
      <c r="A13" s="109"/>
      <c r="B13" s="110"/>
      <c r="C13" s="111"/>
      <c r="D13" s="110"/>
      <c r="E13" s="110"/>
      <c r="F13" s="110"/>
      <c r="G13" s="112"/>
      <c r="H13" s="112"/>
      <c r="I13" s="113">
        <f t="shared" si="1"/>
        <v>0</v>
      </c>
    </row>
    <row r="14" spans="1:10" x14ac:dyDescent="0.2">
      <c r="A14" s="109"/>
      <c r="B14" s="110"/>
      <c r="C14" s="111"/>
      <c r="D14" s="110"/>
      <c r="E14" s="110"/>
      <c r="F14" s="110"/>
      <c r="G14" s="112"/>
      <c r="H14" s="112"/>
      <c r="I14" s="113">
        <f>SUM(G14:H14)</f>
        <v>0</v>
      </c>
    </row>
    <row r="15" spans="1:10" x14ac:dyDescent="0.2">
      <c r="A15" s="109"/>
      <c r="B15" s="110"/>
      <c r="C15" s="111"/>
      <c r="D15" s="110"/>
      <c r="E15" s="110"/>
      <c r="F15" s="110"/>
      <c r="G15" s="112"/>
      <c r="H15" s="112"/>
      <c r="I15" s="113">
        <f t="shared" si="1"/>
        <v>0</v>
      </c>
    </row>
    <row r="16" spans="1:10" x14ac:dyDescent="0.2">
      <c r="A16" s="109"/>
      <c r="B16" s="110"/>
      <c r="C16" s="111"/>
      <c r="D16" s="110"/>
      <c r="E16" s="110"/>
      <c r="F16" s="110"/>
      <c r="G16" s="112"/>
      <c r="H16" s="112"/>
      <c r="I16" s="113">
        <f t="shared" si="1"/>
        <v>0</v>
      </c>
    </row>
    <row r="17" spans="1:9" x14ac:dyDescent="0.2">
      <c r="A17" s="109"/>
      <c r="B17" s="110"/>
      <c r="C17" s="111"/>
      <c r="D17" s="110"/>
      <c r="E17" s="110"/>
      <c r="F17" s="110"/>
      <c r="G17" s="112"/>
      <c r="H17" s="112"/>
      <c r="I17" s="113">
        <f t="shared" si="1"/>
        <v>0</v>
      </c>
    </row>
    <row r="18" spans="1:9" ht="15" x14ac:dyDescent="0.2">
      <c r="A18" s="114"/>
      <c r="B18" s="114"/>
      <c r="C18" s="114"/>
      <c r="D18" s="114"/>
      <c r="E18" s="114"/>
      <c r="F18" s="114"/>
      <c r="G18" s="114"/>
      <c r="H18" s="114"/>
      <c r="I18" s="114"/>
    </row>
    <row r="19" spans="1:9" ht="15" x14ac:dyDescent="0.2">
      <c r="A19" s="114"/>
      <c r="B19" s="114"/>
      <c r="C19" s="114"/>
      <c r="D19" s="114"/>
      <c r="E19" s="114"/>
      <c r="F19" s="114"/>
      <c r="G19" s="114"/>
      <c r="H19" s="114"/>
      <c r="I19" s="114"/>
    </row>
    <row r="20" spans="1:9" x14ac:dyDescent="0.2">
      <c r="A20" s="115" t="s">
        <v>48</v>
      </c>
      <c r="B20" s="114"/>
      <c r="C20" s="116"/>
      <c r="D20" s="114"/>
      <c r="E20" s="114"/>
      <c r="F20" s="114"/>
      <c r="G20" s="114"/>
      <c r="H20" s="114"/>
      <c r="I20" s="114"/>
    </row>
    <row r="21" spans="1:9" ht="15" x14ac:dyDescent="0.2">
      <c r="A21" s="151" t="s">
        <v>6</v>
      </c>
      <c r="B21" s="152" t="s">
        <v>71</v>
      </c>
      <c r="C21" s="151" t="s">
        <v>0</v>
      </c>
      <c r="D21" s="154"/>
      <c r="E21" s="149" t="s">
        <v>1</v>
      </c>
      <c r="F21" s="149"/>
      <c r="G21" s="156">
        <v>1</v>
      </c>
      <c r="H21" s="156">
        <v>2</v>
      </c>
      <c r="I21" s="151" t="s">
        <v>5</v>
      </c>
    </row>
    <row r="22" spans="1:9" ht="15" x14ac:dyDescent="0.2">
      <c r="A22" s="150"/>
      <c r="B22" s="153"/>
      <c r="C22" s="150"/>
      <c r="D22" s="155"/>
      <c r="E22" s="150"/>
      <c r="F22" s="150"/>
      <c r="G22" s="155"/>
      <c r="H22" s="155"/>
      <c r="I22" s="150"/>
    </row>
    <row r="23" spans="1:9" x14ac:dyDescent="0.2">
      <c r="A23" s="28" t="s">
        <v>12</v>
      </c>
      <c r="B23" s="146"/>
      <c r="C23" s="147"/>
      <c r="D23" s="147"/>
      <c r="E23" s="148"/>
      <c r="F23" s="34"/>
      <c r="G23" s="34"/>
      <c r="H23" s="34"/>
      <c r="I23" s="82"/>
    </row>
    <row r="24" spans="1:9" x14ac:dyDescent="0.2">
      <c r="A24" s="3"/>
      <c r="B24" s="34"/>
      <c r="C24" s="34"/>
      <c r="D24" s="34"/>
      <c r="E24" s="34"/>
      <c r="F24" s="34"/>
      <c r="G24" s="34"/>
      <c r="H24" s="34"/>
      <c r="I24" s="82">
        <f t="shared" ref="I24:I26" si="2">SUM(G24:H24)</f>
        <v>0</v>
      </c>
    </row>
    <row r="25" spans="1:9" x14ac:dyDescent="0.2">
      <c r="A25" s="3"/>
      <c r="B25" s="34"/>
      <c r="C25" s="34"/>
      <c r="D25" s="34"/>
      <c r="E25" s="34"/>
      <c r="F25" s="34"/>
      <c r="G25" s="34"/>
      <c r="H25" s="34"/>
      <c r="I25" s="82">
        <f t="shared" si="2"/>
        <v>0</v>
      </c>
    </row>
    <row r="26" spans="1:9" x14ac:dyDescent="0.2">
      <c r="A26" s="3"/>
      <c r="B26" s="34"/>
      <c r="C26" s="34"/>
      <c r="D26" s="34"/>
      <c r="E26" s="34"/>
      <c r="F26" s="34"/>
      <c r="G26" s="34"/>
      <c r="H26" s="34"/>
      <c r="I26" s="82">
        <f t="shared" si="2"/>
        <v>0</v>
      </c>
    </row>
    <row r="27" spans="1:9" x14ac:dyDescent="0.2">
      <c r="A27" s="3"/>
      <c r="C27" s="3"/>
      <c r="G27" s="3"/>
      <c r="H27" s="3"/>
      <c r="I27" s="82">
        <f>SUM(I24:I26)</f>
        <v>0</v>
      </c>
    </row>
    <row r="28" spans="1:9" x14ac:dyDescent="0.2">
      <c r="A28" s="3"/>
      <c r="C28" s="3"/>
      <c r="G28" s="3"/>
      <c r="H28" s="3"/>
      <c r="I28" s="2"/>
    </row>
    <row r="29" spans="1:9" x14ac:dyDescent="0.2">
      <c r="A29" s="28" t="s">
        <v>13</v>
      </c>
      <c r="B29" s="146"/>
      <c r="C29" s="147"/>
      <c r="D29" s="147"/>
      <c r="E29" s="148"/>
      <c r="F29" s="34"/>
      <c r="G29" s="34"/>
      <c r="H29" s="34"/>
      <c r="I29" s="82"/>
    </row>
    <row r="30" spans="1:9" x14ac:dyDescent="0.2">
      <c r="A30" s="3"/>
      <c r="B30" s="34"/>
      <c r="C30" s="34"/>
      <c r="D30" s="34"/>
      <c r="E30" s="34"/>
      <c r="F30" s="34"/>
      <c r="G30" s="34"/>
      <c r="H30" s="34"/>
      <c r="I30" s="82">
        <f t="shared" ref="I30:I32" si="3">SUM(G30:H30)</f>
        <v>0</v>
      </c>
    </row>
    <row r="31" spans="1:9" x14ac:dyDescent="0.2">
      <c r="A31" s="3"/>
      <c r="B31" s="34"/>
      <c r="C31" s="34"/>
      <c r="D31" s="34"/>
      <c r="E31" s="34"/>
      <c r="F31" s="34"/>
      <c r="G31" s="34"/>
      <c r="H31" s="34"/>
      <c r="I31" s="82">
        <f t="shared" si="3"/>
        <v>0</v>
      </c>
    </row>
    <row r="32" spans="1:9" x14ac:dyDescent="0.2">
      <c r="A32" s="3"/>
      <c r="B32" s="34"/>
      <c r="C32" s="34"/>
      <c r="D32" s="34"/>
      <c r="E32" s="34"/>
      <c r="F32" s="34"/>
      <c r="G32" s="34"/>
      <c r="H32" s="34"/>
      <c r="I32" s="82">
        <f t="shared" si="3"/>
        <v>0</v>
      </c>
    </row>
    <row r="33" spans="1:9" x14ac:dyDescent="0.2">
      <c r="A33" s="3"/>
      <c r="C33" s="3"/>
      <c r="G33" s="3"/>
      <c r="H33" s="3"/>
      <c r="I33" s="82">
        <f>SUM(I30:I32)</f>
        <v>0</v>
      </c>
    </row>
    <row r="34" spans="1:9" x14ac:dyDescent="0.2">
      <c r="A34" s="3"/>
      <c r="C34" s="3"/>
      <c r="G34" s="3"/>
      <c r="H34" s="3"/>
      <c r="I34" s="2"/>
    </row>
    <row r="35" spans="1:9" x14ac:dyDescent="0.2">
      <c r="A35" s="28" t="s">
        <v>14</v>
      </c>
      <c r="B35" s="146"/>
      <c r="C35" s="147"/>
      <c r="D35" s="147"/>
      <c r="E35" s="148"/>
      <c r="F35" s="34"/>
      <c r="G35" s="34"/>
      <c r="H35" s="34"/>
      <c r="I35" s="82"/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ref="I36:I38" si="4">SUM(G36:H36)</f>
        <v>0</v>
      </c>
    </row>
    <row r="37" spans="1:9" x14ac:dyDescent="0.2">
      <c r="A37" s="3"/>
      <c r="B37" s="34"/>
      <c r="C37" s="34"/>
      <c r="D37" s="34"/>
      <c r="E37" s="34"/>
      <c r="F37" s="34"/>
      <c r="G37" s="34"/>
      <c r="H37" s="34"/>
      <c r="I37" s="82">
        <f t="shared" si="4"/>
        <v>0</v>
      </c>
    </row>
    <row r="38" spans="1:9" x14ac:dyDescent="0.2">
      <c r="A38" s="3"/>
      <c r="B38" s="34"/>
      <c r="C38" s="34"/>
      <c r="D38" s="34"/>
      <c r="E38" s="34"/>
      <c r="F38" s="34"/>
      <c r="G38" s="34"/>
      <c r="H38" s="34"/>
      <c r="I38" s="82">
        <f t="shared" si="4"/>
        <v>0</v>
      </c>
    </row>
    <row r="39" spans="1:9" x14ac:dyDescent="0.2">
      <c r="A39" s="3"/>
      <c r="C39" s="3"/>
      <c r="G39" s="3"/>
      <c r="H39" s="3"/>
      <c r="I39" s="82">
        <f>SUM(I36:I38)</f>
        <v>0</v>
      </c>
    </row>
  </sheetData>
  <sortState ref="B3:I14">
    <sortCondition descending="1" ref="I3:I14"/>
  </sortState>
  <mergeCells count="12">
    <mergeCell ref="G21:G22"/>
    <mergeCell ref="H21:H22"/>
    <mergeCell ref="I21:I22"/>
    <mergeCell ref="B23:E23"/>
    <mergeCell ref="B29:E29"/>
    <mergeCell ref="B35:E35"/>
    <mergeCell ref="F21:F22"/>
    <mergeCell ref="A21:A22"/>
    <mergeCell ref="B21:B22"/>
    <mergeCell ref="C21:C22"/>
    <mergeCell ref="D21:D22"/>
    <mergeCell ref="E21:E2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6" sqref="F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89.7109375" style="3" customWidth="1"/>
    <col min="6" max="6" width="20.8554687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117">
        <v>1</v>
      </c>
      <c r="B3" s="127" t="s">
        <v>127</v>
      </c>
      <c r="C3" s="121">
        <v>2007</v>
      </c>
      <c r="D3" s="123"/>
      <c r="E3" s="128" t="s">
        <v>121</v>
      </c>
      <c r="F3" s="123" t="s">
        <v>115</v>
      </c>
      <c r="G3" s="121">
        <v>73</v>
      </c>
      <c r="H3" s="121">
        <v>78</v>
      </c>
      <c r="I3" s="122">
        <f t="shared" ref="I3:I9" si="0">SUM(G3:H3)</f>
        <v>151</v>
      </c>
    </row>
    <row r="4" spans="1:9" x14ac:dyDescent="0.2">
      <c r="A4" s="117">
        <v>2</v>
      </c>
      <c r="B4" s="118" t="s">
        <v>137</v>
      </c>
      <c r="C4" s="119">
        <v>2006</v>
      </c>
      <c r="D4" s="123"/>
      <c r="E4" s="123" t="s">
        <v>152</v>
      </c>
      <c r="F4" s="123" t="s">
        <v>115</v>
      </c>
      <c r="G4" s="121">
        <v>77</v>
      </c>
      <c r="H4" s="121">
        <v>72</v>
      </c>
      <c r="I4" s="122">
        <f>SUM(G4:H4)</f>
        <v>149</v>
      </c>
    </row>
    <row r="5" spans="1:9" x14ac:dyDescent="0.2">
      <c r="A5" s="117">
        <v>3</v>
      </c>
      <c r="B5" s="118" t="s">
        <v>122</v>
      </c>
      <c r="C5" s="119">
        <v>2007</v>
      </c>
      <c r="D5" s="123"/>
      <c r="E5" s="127" t="s">
        <v>121</v>
      </c>
      <c r="F5" s="123" t="s">
        <v>115</v>
      </c>
      <c r="G5" s="121">
        <v>58</v>
      </c>
      <c r="H5" s="121">
        <v>49</v>
      </c>
      <c r="I5" s="122">
        <f>SUM(G5:H5)</f>
        <v>107</v>
      </c>
    </row>
    <row r="6" spans="1:9" x14ac:dyDescent="0.2">
      <c r="A6" s="28">
        <v>4</v>
      </c>
    </row>
    <row r="7" spans="1:9" x14ac:dyDescent="0.2">
      <c r="A7" s="28">
        <v>5</v>
      </c>
      <c r="B7" s="44"/>
      <c r="C7" s="29"/>
      <c r="D7" s="50"/>
      <c r="E7" s="33"/>
      <c r="F7" s="51"/>
      <c r="G7" s="45"/>
      <c r="H7" s="45"/>
      <c r="I7" s="46">
        <f t="shared" si="0"/>
        <v>0</v>
      </c>
    </row>
    <row r="8" spans="1:9" x14ac:dyDescent="0.2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49</v>
      </c>
      <c r="C30" s="3"/>
      <c r="G30" s="3"/>
      <c r="H30" s="3"/>
      <c r="I30" s="3"/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3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3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3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4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4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4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5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5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5"/>
        <v>0</v>
      </c>
    </row>
    <row r="49" spans="9:9" s="3" customFormat="1" x14ac:dyDescent="0.2">
      <c r="I49" s="82">
        <f>SUM(I46:I48)</f>
        <v>0</v>
      </c>
    </row>
  </sheetData>
  <sortState ref="B3:I9">
    <sortCondition descending="1" ref="I3:I9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95.5703125" style="3" customWidth="1"/>
    <col min="6" max="6" width="19.425781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117">
        <v>1</v>
      </c>
      <c r="B3" s="118" t="s">
        <v>123</v>
      </c>
      <c r="C3" s="119">
        <v>2010</v>
      </c>
      <c r="D3" s="118"/>
      <c r="E3" s="120" t="s">
        <v>126</v>
      </c>
      <c r="F3" s="118" t="s">
        <v>115</v>
      </c>
      <c r="G3" s="121">
        <v>92</v>
      </c>
      <c r="H3" s="121">
        <v>91</v>
      </c>
      <c r="I3" s="122">
        <f t="shared" ref="I3:I27" si="0">SUM(G3:H3)</f>
        <v>183</v>
      </c>
      <c r="J3" s="42"/>
    </row>
    <row r="4" spans="1:10" x14ac:dyDescent="0.2">
      <c r="A4" s="117">
        <v>2</v>
      </c>
      <c r="B4" s="123" t="s">
        <v>155</v>
      </c>
      <c r="C4" s="119">
        <v>2010</v>
      </c>
      <c r="D4" s="118"/>
      <c r="E4" s="124" t="s">
        <v>154</v>
      </c>
      <c r="F4" s="118" t="s">
        <v>115</v>
      </c>
      <c r="G4" s="121">
        <v>95</v>
      </c>
      <c r="H4" s="121">
        <v>88</v>
      </c>
      <c r="I4" s="122">
        <f>SUM(G4:H4)</f>
        <v>183</v>
      </c>
      <c r="J4" s="42"/>
    </row>
    <row r="5" spans="1:10" x14ac:dyDescent="0.2">
      <c r="A5" s="117">
        <v>3</v>
      </c>
      <c r="B5" s="125" t="s">
        <v>156</v>
      </c>
      <c r="C5" s="119">
        <v>2011</v>
      </c>
      <c r="D5" s="118"/>
      <c r="E5" s="118" t="s">
        <v>154</v>
      </c>
      <c r="F5" s="118" t="s">
        <v>115</v>
      </c>
      <c r="G5" s="121">
        <v>93</v>
      </c>
      <c r="H5" s="121">
        <v>88</v>
      </c>
      <c r="I5" s="122">
        <f>SUM(G5:H5)</f>
        <v>181</v>
      </c>
    </row>
    <row r="6" spans="1:10" x14ac:dyDescent="0.2">
      <c r="A6" s="28">
        <v>4</v>
      </c>
      <c r="B6" s="43" t="s">
        <v>158</v>
      </c>
      <c r="C6" s="31">
        <v>2010</v>
      </c>
      <c r="D6" s="43"/>
      <c r="E6" s="43" t="s">
        <v>154</v>
      </c>
      <c r="F6" s="43" t="s">
        <v>115</v>
      </c>
      <c r="G6" s="29">
        <v>86</v>
      </c>
      <c r="H6" s="29">
        <v>89</v>
      </c>
      <c r="I6" s="30">
        <f t="shared" si="0"/>
        <v>175</v>
      </c>
    </row>
    <row r="7" spans="1:10" x14ac:dyDescent="0.2">
      <c r="A7" s="28">
        <v>5</v>
      </c>
      <c r="B7" s="43" t="s">
        <v>124</v>
      </c>
      <c r="C7" s="31">
        <v>2011</v>
      </c>
      <c r="D7" s="43"/>
      <c r="E7" s="43" t="s">
        <v>125</v>
      </c>
      <c r="F7" s="43" t="s">
        <v>115</v>
      </c>
      <c r="G7" s="29">
        <v>72</v>
      </c>
      <c r="H7" s="29">
        <v>71</v>
      </c>
      <c r="I7" s="30">
        <f>SUM(G7:H7)</f>
        <v>143</v>
      </c>
    </row>
    <row r="8" spans="1:10" x14ac:dyDescent="0.2">
      <c r="A8" s="28">
        <v>6</v>
      </c>
      <c r="B8" s="43" t="s">
        <v>142</v>
      </c>
      <c r="C8" s="31">
        <v>2010</v>
      </c>
      <c r="D8" s="43"/>
      <c r="E8" s="42" t="s">
        <v>143</v>
      </c>
      <c r="F8" s="43" t="s">
        <v>115</v>
      </c>
      <c r="G8" s="29">
        <v>59</v>
      </c>
      <c r="H8" s="29">
        <v>47</v>
      </c>
      <c r="I8" s="30">
        <f>SUM(G8:H8)</f>
        <v>106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</row>
    <row r="11" spans="1:10" x14ac:dyDescent="0.2">
      <c r="A11" s="28">
        <v>9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64</v>
      </c>
      <c r="C30" s="3"/>
      <c r="G30" s="3"/>
      <c r="H30" s="3"/>
      <c r="I30" s="3"/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x14ac:dyDescent="0.2">
      <c r="A49" s="3"/>
      <c r="C49" s="3"/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70</v>
      </c>
      <c r="C30" s="3"/>
      <c r="G30" s="3"/>
      <c r="H30" s="3"/>
      <c r="I30" s="3"/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9:9" s="3" customFormat="1" x14ac:dyDescent="0.2"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/>
      <c r="C3" s="49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75" x14ac:dyDescent="0.2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2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>
        <v>6</v>
      </c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:I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91" style="3" customWidth="1"/>
    <col min="6" max="6" width="22.85546875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117">
        <v>1</v>
      </c>
      <c r="B3" s="126" t="s">
        <v>113</v>
      </c>
      <c r="C3" s="119">
        <v>2008</v>
      </c>
      <c r="D3" s="118"/>
      <c r="E3" s="123" t="s">
        <v>114</v>
      </c>
      <c r="F3" s="123" t="s">
        <v>115</v>
      </c>
      <c r="G3" s="121">
        <v>83</v>
      </c>
      <c r="H3" s="121">
        <v>84</v>
      </c>
      <c r="I3" s="122">
        <f t="shared" ref="I3:I4" si="0">SUM(G3:H3)</f>
        <v>167</v>
      </c>
    </row>
    <row r="4" spans="1:10" ht="15.75" x14ac:dyDescent="0.2">
      <c r="A4" s="117">
        <v>2</v>
      </c>
      <c r="B4" s="118" t="s">
        <v>145</v>
      </c>
      <c r="C4" s="119">
        <v>2007</v>
      </c>
      <c r="D4" s="118"/>
      <c r="E4" s="123" t="s">
        <v>151</v>
      </c>
      <c r="F4" s="123" t="s">
        <v>115</v>
      </c>
      <c r="G4" s="121">
        <v>56</v>
      </c>
      <c r="H4" s="121">
        <v>57</v>
      </c>
      <c r="I4" s="122">
        <f t="shared" si="0"/>
        <v>113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v>0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ref="I6:I8" si="1">SUM(G6:H6)</f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1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1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2">SUM(G9:H9)</f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2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2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3">SUM(G12:H12)</f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3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3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4">SUM(G15:H15)</f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4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4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4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4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4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4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4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4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4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4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4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4"/>
        <v>0</v>
      </c>
    </row>
    <row r="30" spans="1:9" ht="15.75" x14ac:dyDescent="0.2">
      <c r="A30" s="12" t="s">
        <v>51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ht="15" customHeight="1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/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/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/>
    </row>
    <row r="37" spans="1:9" ht="15.75" x14ac:dyDescent="0.2">
      <c r="A37" s="3"/>
      <c r="C37" s="3"/>
      <c r="F37" s="3"/>
      <c r="G37" s="3"/>
      <c r="H37" s="3"/>
      <c r="I37" s="82"/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5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5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5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6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6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6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sortState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6" sqref="F6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86.42578125" style="3" customWidth="1"/>
    <col min="6" max="6" width="23.425781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117">
        <v>1</v>
      </c>
      <c r="B3" s="118" t="s">
        <v>136</v>
      </c>
      <c r="C3" s="119">
        <v>2011</v>
      </c>
      <c r="D3" s="123" t="s">
        <v>133</v>
      </c>
      <c r="E3" s="123" t="s">
        <v>134</v>
      </c>
      <c r="F3" s="123" t="s">
        <v>115</v>
      </c>
      <c r="G3" s="121">
        <v>72</v>
      </c>
      <c r="H3" s="121">
        <v>66</v>
      </c>
      <c r="I3" s="122">
        <f t="shared" ref="I3" si="0">SUM(G3:H3)</f>
        <v>138</v>
      </c>
    </row>
    <row r="4" spans="1:9" ht="15.75" x14ac:dyDescent="0.2">
      <c r="A4" s="117">
        <v>2</v>
      </c>
      <c r="B4" s="118" t="s">
        <v>135</v>
      </c>
      <c r="C4" s="119">
        <v>2011</v>
      </c>
      <c r="D4" s="123" t="s">
        <v>133</v>
      </c>
      <c r="E4" s="123" t="s">
        <v>134</v>
      </c>
      <c r="F4" s="123" t="s">
        <v>115</v>
      </c>
      <c r="G4" s="121">
        <v>62</v>
      </c>
      <c r="H4" s="121">
        <v>69</v>
      </c>
      <c r="I4" s="122">
        <f t="shared" ref="I4:I27" si="1">SUM(G4:H4)</f>
        <v>131</v>
      </c>
    </row>
    <row r="5" spans="1:9" ht="15.75" x14ac:dyDescent="0.2">
      <c r="A5" s="117">
        <v>3</v>
      </c>
      <c r="B5" s="118" t="s">
        <v>132</v>
      </c>
      <c r="C5" s="119">
        <v>2012</v>
      </c>
      <c r="D5" s="123" t="s">
        <v>133</v>
      </c>
      <c r="E5" s="123" t="s">
        <v>134</v>
      </c>
      <c r="F5" s="123" t="s">
        <v>115</v>
      </c>
      <c r="G5" s="121">
        <v>56</v>
      </c>
      <c r="H5" s="121">
        <v>47</v>
      </c>
      <c r="I5" s="122">
        <f>SUM(G5:H5)</f>
        <v>103</v>
      </c>
    </row>
    <row r="6" spans="1:9" ht="15.75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v>0</v>
      </c>
    </row>
    <row r="7" spans="1:9" ht="15.75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1"/>
        <v>0</v>
      </c>
    </row>
    <row r="8" spans="1:9" ht="15.75" x14ac:dyDescent="0.2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1"/>
        <v>0</v>
      </c>
    </row>
    <row r="9" spans="1:9" ht="15.75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1"/>
        <v>0</v>
      </c>
    </row>
    <row r="10" spans="1:9" ht="15.75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1"/>
        <v>0</v>
      </c>
    </row>
    <row r="11" spans="1:9" ht="15.75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1"/>
        <v>0</v>
      </c>
    </row>
    <row r="12" spans="1:9" ht="15.75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1"/>
        <v>0</v>
      </c>
    </row>
    <row r="13" spans="1:9" ht="15.75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1"/>
        <v>0</v>
      </c>
    </row>
    <row r="14" spans="1:9" ht="15.75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1"/>
        <v>0</v>
      </c>
    </row>
    <row r="15" spans="1:9" ht="15.75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1"/>
        <v>0</v>
      </c>
    </row>
    <row r="16" spans="1:9" ht="15.75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1"/>
        <v>0</v>
      </c>
    </row>
    <row r="17" spans="1:9" ht="15.75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1"/>
        <v>0</v>
      </c>
    </row>
    <row r="18" spans="1:9" ht="15.75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1"/>
        <v>0</v>
      </c>
    </row>
    <row r="19" spans="1:9" ht="15.75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1"/>
        <v>0</v>
      </c>
    </row>
    <row r="20" spans="1:9" ht="15.75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1"/>
        <v>0</v>
      </c>
    </row>
    <row r="21" spans="1:9" ht="15.75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1"/>
        <v>0</v>
      </c>
    </row>
    <row r="22" spans="1:9" ht="15.75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1"/>
        <v>0</v>
      </c>
    </row>
    <row r="23" spans="1:9" ht="15.75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1"/>
        <v>0</v>
      </c>
    </row>
    <row r="24" spans="1:9" ht="15.75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1"/>
        <v>0</v>
      </c>
    </row>
    <row r="25" spans="1:9" ht="15.75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1"/>
        <v>0</v>
      </c>
    </row>
    <row r="26" spans="1:9" ht="15.75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1"/>
        <v>0</v>
      </c>
    </row>
    <row r="27" spans="1:9" ht="15.75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65</v>
      </c>
      <c r="G30" s="3"/>
      <c r="H30" s="3"/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2">
        <f t="shared" ref="I34:I36" si="2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2">
        <f t="shared" si="2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2">
        <f t="shared" si="2"/>
        <v>0</v>
      </c>
    </row>
    <row r="37" spans="1:9" ht="15.75" x14ac:dyDescent="0.2">
      <c r="G37" s="3"/>
      <c r="H37" s="3"/>
      <c r="I37" s="82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2">
        <f t="shared" ref="I40:I42" si="3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2">
        <f t="shared" si="3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2">
        <f t="shared" si="3"/>
        <v>0</v>
      </c>
    </row>
    <row r="43" spans="1:9" ht="15.75" x14ac:dyDescent="0.2">
      <c r="G43" s="3"/>
      <c r="H43" s="3"/>
      <c r="I43" s="82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2">
        <f t="shared" ref="I46:I48" si="4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2">
        <f t="shared" si="4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2">
        <f t="shared" si="4"/>
        <v>0</v>
      </c>
    </row>
    <row r="49" spans="7:9" ht="15.75" x14ac:dyDescent="0.2"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5" sqref="F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90.28515625" style="3" customWidth="1"/>
    <col min="6" max="6" width="20.85546875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117">
        <v>1</v>
      </c>
      <c r="B3" s="123" t="s">
        <v>139</v>
      </c>
      <c r="C3" s="119">
        <v>2007</v>
      </c>
      <c r="D3" s="118" t="s">
        <v>138</v>
      </c>
      <c r="E3" s="123" t="s">
        <v>140</v>
      </c>
      <c r="F3" s="123" t="s">
        <v>115</v>
      </c>
      <c r="G3" s="121">
        <v>94</v>
      </c>
      <c r="H3" s="121">
        <v>94</v>
      </c>
      <c r="I3" s="122">
        <f t="shared" ref="I3:I27" si="0">SUM(G3:H3)</f>
        <v>188</v>
      </c>
    </row>
    <row r="4" spans="1:10" ht="15.75" x14ac:dyDescent="0.2">
      <c r="A4" s="117">
        <v>2</v>
      </c>
      <c r="B4" s="118" t="s">
        <v>141</v>
      </c>
      <c r="C4" s="119">
        <v>2006</v>
      </c>
      <c r="D4" s="118" t="s">
        <v>138</v>
      </c>
      <c r="E4" s="123" t="s">
        <v>140</v>
      </c>
      <c r="F4" s="123" t="s">
        <v>115</v>
      </c>
      <c r="G4" s="121">
        <v>88</v>
      </c>
      <c r="H4" s="121">
        <v>95</v>
      </c>
      <c r="I4" s="122">
        <f t="shared" si="0"/>
        <v>183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4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51" t="s">
        <v>6</v>
      </c>
      <c r="B31" s="152" t="s">
        <v>72</v>
      </c>
      <c r="C31" s="151" t="s">
        <v>0</v>
      </c>
      <c r="D31" s="154"/>
      <c r="E31" s="149" t="s">
        <v>1</v>
      </c>
      <c r="F31" s="149"/>
      <c r="G31" s="156">
        <v>1</v>
      </c>
      <c r="H31" s="156">
        <v>2</v>
      </c>
      <c r="I31" s="151" t="s">
        <v>5</v>
      </c>
    </row>
    <row r="32" spans="1:9" x14ac:dyDescent="0.2">
      <c r="A32" s="150"/>
      <c r="B32" s="153"/>
      <c r="C32" s="150"/>
      <c r="D32" s="155"/>
      <c r="E32" s="150"/>
      <c r="F32" s="150"/>
      <c r="G32" s="155"/>
      <c r="H32" s="155"/>
      <c r="I32" s="150"/>
    </row>
    <row r="33" spans="1:9" ht="15.75" x14ac:dyDescent="0.2">
      <c r="A33" s="28" t="s">
        <v>12</v>
      </c>
      <c r="B33" s="146"/>
      <c r="C33" s="147"/>
      <c r="D33" s="147"/>
      <c r="E33" s="148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2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46"/>
      <c r="C39" s="147"/>
      <c r="D39" s="147"/>
      <c r="E39" s="148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46"/>
      <c r="C45" s="147"/>
      <c r="D45" s="147"/>
      <c r="E45" s="148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13</vt:i4>
      </vt:variant>
    </vt:vector>
  </HeadingPairs>
  <TitlesOfParts>
    <vt:vector size="32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 döntőre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-</cp:lastModifiedBy>
  <cp:lastPrinted>2020-10-09T09:09:19Z</cp:lastPrinted>
  <dcterms:created xsi:type="dcterms:W3CDTF">2006-10-31T14:53:25Z</dcterms:created>
  <dcterms:modified xsi:type="dcterms:W3CDTF">2023-12-02T09:48:10Z</dcterms:modified>
</cp:coreProperties>
</file>