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 tabRatio="949" activeTab="13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KI_Zlpu_Fiú_20 " sheetId="23" r:id="rId5"/>
    <sheet name="Áik_nylpu_Leány_20" sheetId="26" r:id="rId6"/>
    <sheet name="KI_ny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Nevezés OB döntőre" sheetId="29" r:id="rId14"/>
    <sheet name="Oklevél(állóA4)egyéni" sheetId="17" r:id="rId15"/>
    <sheet name="Oklevél(állóA5)egyéni" sheetId="28" r:id="rId16"/>
    <sheet name="Oklevél(állóA4)csapat" sheetId="25" r:id="rId17"/>
    <sheet name="Oklevél(állóA5)csapat (2)" sheetId="27" r:id="rId18"/>
    <sheet name="Munka1" sheetId="18" r:id="rId19"/>
  </sheet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Áik_nylpu_Fiú_20!$A$2:$I$2</definedName>
    <definedName name="_xlnm._FilterDatabase" localSheetId="5" hidden="1">Áik_nylpu_Leány_20!$A$2:$I$2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KI_nylpu_Fiú_20!$A$2:$I$2</definedName>
    <definedName name="_xlnm._FilterDatabase" localSheetId="6" hidden="1">KI_nylpu_Leány_20!$A$2:$I$2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Korcsoportok">Munka1!$F$1:$F$12</definedName>
    <definedName name="_xlnm.Print_Area" localSheetId="9">Áik_Lpi_Fiú_20!$A$1:$J$49</definedName>
    <definedName name="_xlnm.Print_Area" localSheetId="5">Áik_nylpu_Leány_20!$A$1:$J$33</definedName>
    <definedName name="_xlnm.Print_Area" localSheetId="3">'Áik_Zlpu_Fiú_20 '!$A$1:$J$49</definedName>
    <definedName name="_xlnm.Print_Area" localSheetId="7">Áik_Zlpu_Leány_20!$A$1:$J$49</definedName>
    <definedName name="_xlnm.Print_Area" localSheetId="12">'KI Lpi_Leány_20'!$A$1:$J$49</definedName>
    <definedName name="_xlnm.Print_Area" localSheetId="4">'KI_Zlpu_Fiú_20 '!$A$1:$J$49</definedName>
    <definedName name="_xlnm.Print_Area" localSheetId="8">'KI_Zlpu_Leány_20 '!$A$1:$J$49</definedName>
    <definedName name="_xlnm.Print_Area" localSheetId="16">'Oklevél(állóA4)csapat'!$D$3:$S$211</definedName>
    <definedName name="_xlnm.Print_Area" localSheetId="14">'Oklevél(állóA4)egyéni'!$D$3:$S$211</definedName>
    <definedName name="_xlnm.Print_Area" localSheetId="17">'Oklevél(állóA5)csapat (2)'!$D$3:$S$211</definedName>
    <definedName name="_xlnm.Print_Area" localSheetId="15">'Oklevél(állóA5)egyéni'!$D$3:$S$211</definedName>
    <definedName name="Versenyszámok">Munka1!$A$1:$A$23</definedName>
  </definedNames>
  <calcPr calcId="144525"/>
</workbook>
</file>

<file path=xl/calcChain.xml><?xml version="1.0" encoding="utf-8"?>
<calcChain xmlns="http://schemas.openxmlformats.org/spreadsheetml/2006/main">
  <c r="I83" i="29" l="1"/>
  <c r="I82" i="29"/>
  <c r="I61" i="29"/>
  <c r="I60" i="29"/>
  <c r="I59" i="29"/>
  <c r="I78" i="29"/>
  <c r="I77" i="29"/>
  <c r="I56" i="29"/>
  <c r="I55" i="29"/>
  <c r="I54" i="29"/>
  <c r="I33" i="29"/>
  <c r="I32" i="29"/>
  <c r="I7" i="26"/>
  <c r="I9" i="26"/>
  <c r="H124" i="25" l="1"/>
  <c r="E124" i="25"/>
  <c r="H194" i="25"/>
  <c r="E194" i="25"/>
  <c r="H194" i="27"/>
  <c r="E194" i="27"/>
  <c r="H124" i="27"/>
  <c r="E124" i="27"/>
  <c r="H55" i="27"/>
  <c r="E55" i="27"/>
  <c r="H55" i="25"/>
  <c r="E55" i="25"/>
  <c r="H194" i="28"/>
  <c r="E194" i="28"/>
  <c r="H124" i="28"/>
  <c r="E124" i="28"/>
  <c r="H55" i="28"/>
  <c r="E55" i="28"/>
  <c r="E172" i="28"/>
  <c r="E172" i="25"/>
  <c r="E172" i="27"/>
  <c r="E102" i="27"/>
  <c r="E102" i="25"/>
  <c r="E102" i="28"/>
  <c r="E33" i="27"/>
  <c r="E33" i="25"/>
  <c r="E33" i="28"/>
  <c r="H194" i="17"/>
  <c r="E194" i="17"/>
  <c r="H124" i="17"/>
  <c r="E124" i="17"/>
  <c r="E102" i="17"/>
  <c r="E172" i="17"/>
  <c r="E33" i="17"/>
  <c r="E55" i="17"/>
  <c r="I11" i="2"/>
  <c r="I12" i="2"/>
  <c r="I13" i="2"/>
  <c r="I14" i="2"/>
  <c r="E178" i="28" l="1"/>
  <c r="E175" i="28"/>
  <c r="F160" i="28"/>
  <c r="E108" i="28"/>
  <c r="E105" i="28"/>
  <c r="F90" i="28"/>
  <c r="E39" i="28"/>
  <c r="E36" i="28"/>
  <c r="F21" i="28"/>
  <c r="E178" i="27"/>
  <c r="E175" i="27"/>
  <c r="E160" i="27"/>
  <c r="E108" i="27"/>
  <c r="E105" i="27"/>
  <c r="E90" i="27"/>
  <c r="E39" i="27"/>
  <c r="E36" i="27"/>
  <c r="E21" i="27"/>
  <c r="F160" i="17" l="1"/>
  <c r="F90" i="17"/>
  <c r="E160" i="25"/>
  <c r="E90" i="25"/>
  <c r="F21" i="17"/>
  <c r="E21" i="25"/>
  <c r="I32" i="26" l="1"/>
  <c r="I31" i="26"/>
  <c r="I30" i="26"/>
  <c r="I26" i="26"/>
  <c r="I25" i="26"/>
  <c r="I24" i="26"/>
  <c r="I20" i="26"/>
  <c r="I19" i="26"/>
  <c r="I18" i="26"/>
  <c r="I11" i="26"/>
  <c r="I10" i="26"/>
  <c r="I8" i="26"/>
  <c r="I3" i="26"/>
  <c r="I4" i="26"/>
  <c r="I5" i="26"/>
  <c r="J181" i="28"/>
  <c r="J111" i="28"/>
  <c r="J42" i="28"/>
  <c r="I21" i="26" l="1"/>
  <c r="I27" i="26"/>
  <c r="J181" i="17"/>
  <c r="J111" i="17"/>
  <c r="J42" i="17"/>
  <c r="I33" i="26"/>
  <c r="E178" i="25"/>
  <c r="E175" i="25"/>
  <c r="E108" i="25"/>
  <c r="E105" i="25"/>
  <c r="E39" i="25"/>
  <c r="E36" i="25"/>
  <c r="I48" i="9"/>
  <c r="I47" i="9"/>
  <c r="I46" i="9"/>
  <c r="I42" i="9"/>
  <c r="I41" i="9"/>
  <c r="I40" i="9"/>
  <c r="I36" i="9"/>
  <c r="I35" i="9"/>
  <c r="I34" i="9"/>
  <c r="I42" i="4"/>
  <c r="I41" i="4"/>
  <c r="I40" i="4"/>
  <c r="I36" i="4"/>
  <c r="I35" i="4"/>
  <c r="I34" i="4"/>
  <c r="I48" i="8"/>
  <c r="I47" i="8"/>
  <c r="I46" i="8"/>
  <c r="I42" i="8"/>
  <c r="I41" i="8"/>
  <c r="I40" i="8"/>
  <c r="I36" i="8"/>
  <c r="I35" i="8"/>
  <c r="I34" i="8"/>
  <c r="I48" i="16"/>
  <c r="I47" i="16"/>
  <c r="I46" i="16"/>
  <c r="I42" i="16"/>
  <c r="I41" i="16"/>
  <c r="I40" i="16"/>
  <c r="I36" i="16"/>
  <c r="I35" i="16"/>
  <c r="I34" i="16"/>
  <c r="I48" i="24"/>
  <c r="I47" i="24"/>
  <c r="I46" i="24"/>
  <c r="I42" i="24"/>
  <c r="I41" i="24"/>
  <c r="I40" i="24"/>
  <c r="I36" i="24"/>
  <c r="I35" i="24"/>
  <c r="I34" i="24"/>
  <c r="I48" i="22"/>
  <c r="I47" i="22"/>
  <c r="I46" i="22"/>
  <c r="I42" i="22"/>
  <c r="I41" i="22"/>
  <c r="I40" i="22"/>
  <c r="I36" i="22"/>
  <c r="I35" i="22"/>
  <c r="I34" i="22"/>
  <c r="I37" i="7"/>
  <c r="I36" i="7"/>
  <c r="I35" i="7"/>
  <c r="I31" i="7"/>
  <c r="I30" i="7"/>
  <c r="I29" i="7"/>
  <c r="I48" i="23"/>
  <c r="I47" i="23"/>
  <c r="I46" i="23"/>
  <c r="I42" i="23"/>
  <c r="I41" i="23"/>
  <c r="I40" i="23"/>
  <c r="I36" i="23"/>
  <c r="I35" i="23"/>
  <c r="I34" i="23"/>
  <c r="I48" i="21"/>
  <c r="I47" i="21"/>
  <c r="I46" i="21"/>
  <c r="I42" i="21"/>
  <c r="I41" i="21"/>
  <c r="I40" i="21"/>
  <c r="I36" i="21"/>
  <c r="I35" i="21"/>
  <c r="I34" i="21"/>
  <c r="I37" i="6"/>
  <c r="I36" i="6"/>
  <c r="I35" i="6"/>
  <c r="I31" i="6"/>
  <c r="I30" i="6"/>
  <c r="I29" i="6"/>
  <c r="I25" i="6"/>
  <c r="I24" i="6"/>
  <c r="I23" i="6"/>
  <c r="I48" i="2"/>
  <c r="I47" i="2"/>
  <c r="I46" i="2"/>
  <c r="I42" i="2"/>
  <c r="I41" i="2"/>
  <c r="I40" i="2"/>
  <c r="I34" i="2"/>
  <c r="I35" i="2"/>
  <c r="I36" i="2"/>
  <c r="I24" i="2"/>
  <c r="I37" i="4" l="1"/>
  <c r="J181" i="25"/>
  <c r="J181" i="27"/>
  <c r="J111" i="25"/>
  <c r="J111" i="27"/>
  <c r="J42" i="25"/>
  <c r="J42" i="27"/>
  <c r="I49" i="9"/>
  <c r="I49" i="24"/>
  <c r="I37" i="24"/>
  <c r="I37" i="2"/>
  <c r="I49" i="2"/>
  <c r="I38" i="7"/>
  <c r="I37" i="8"/>
  <c r="I49" i="8"/>
  <c r="I43" i="9"/>
  <c r="I43" i="23"/>
  <c r="I32" i="6"/>
  <c r="I43" i="4"/>
  <c r="I43" i="8"/>
  <c r="I49" i="16"/>
  <c r="I43" i="16"/>
  <c r="I37" i="16"/>
  <c r="I43" i="24"/>
  <c r="I49" i="22"/>
  <c r="I43" i="22"/>
  <c r="I37" i="22"/>
  <c r="I32" i="7"/>
  <c r="I49" i="23"/>
  <c r="I37" i="23"/>
  <c r="I49" i="21"/>
  <c r="I43" i="21"/>
  <c r="I37" i="21"/>
  <c r="I38" i="6"/>
  <c r="I26" i="6"/>
  <c r="I43" i="2"/>
  <c r="I37" i="9"/>
  <c r="E36" i="17"/>
  <c r="E178" i="17" l="1"/>
  <c r="E108" i="17"/>
  <c r="E39" i="17"/>
  <c r="E175" i="17"/>
  <c r="E105" i="17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I3" i="23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3" i="21"/>
  <c r="I6" i="7" l="1"/>
  <c r="I4" i="7"/>
  <c r="I16" i="7"/>
  <c r="I9" i="7" l="1"/>
  <c r="I4" i="4" l="1"/>
  <c r="I12" i="7"/>
  <c r="I11" i="7"/>
  <c r="I7" i="7"/>
  <c r="I5" i="7"/>
  <c r="I14" i="7"/>
  <c r="I13" i="7"/>
  <c r="I10" i="7"/>
  <c r="I8" i="7"/>
  <c r="I3" i="9"/>
  <c r="I4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I5" i="4"/>
  <c r="I3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3" i="8"/>
  <c r="I6" i="16"/>
  <c r="I7" i="16"/>
  <c r="I3" i="16"/>
  <c r="I4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5" i="16"/>
  <c r="I9" i="6"/>
  <c r="I7" i="6"/>
  <c r="I3" i="6"/>
  <c r="I5" i="6"/>
  <c r="I4" i="6"/>
  <c r="I8" i="6"/>
  <c r="I6" i="6"/>
  <c r="I11" i="6"/>
  <c r="I12" i="6"/>
  <c r="I13" i="6"/>
  <c r="I14" i="6"/>
  <c r="I15" i="6"/>
  <c r="I16" i="6"/>
  <c r="I10" i="6"/>
  <c r="I3" i="2"/>
  <c r="I10" i="2"/>
  <c r="I6" i="2"/>
  <c r="I4" i="2"/>
  <c r="I8" i="2"/>
  <c r="I5" i="2"/>
  <c r="I9" i="2"/>
  <c r="I15" i="2"/>
  <c r="I16" i="2"/>
  <c r="I17" i="2"/>
  <c r="I18" i="2"/>
  <c r="I19" i="2"/>
  <c r="I20" i="2"/>
  <c r="I21" i="2"/>
  <c r="I22" i="2"/>
  <c r="I23" i="2"/>
  <c r="I25" i="2"/>
  <c r="I26" i="2"/>
  <c r="I27" i="2"/>
  <c r="I7" i="2"/>
</calcChain>
</file>

<file path=xl/sharedStrings.xml><?xml version="1.0" encoding="utf-8"?>
<sst xmlns="http://schemas.openxmlformats.org/spreadsheetml/2006/main" count="897" uniqueCount="156">
  <si>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</si>
  <si>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</si>
  <si>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</si>
  <si>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</si>
  <si>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</si>
  <si>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</si>
  <si>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</si>
  <si>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</si>
  <si>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név</t>
  </si>
  <si>
    <t>I.</t>
  </si>
  <si>
    <t>II.</t>
  </si>
  <si>
    <t>III.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</si>
  <si>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</si>
  <si>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</si>
  <si>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</si>
  <si>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</si>
  <si>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</si>
  <si>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</si>
  <si>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</si>
  <si>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</si>
  <si>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</si>
  <si>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</si>
  <si>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</si>
  <si>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</si>
  <si>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</si>
  <si>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</si>
  <si>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</si>
  <si>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</si>
  <si>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</si>
  <si>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</si>
  <si>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</si>
  <si>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</si>
  <si>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</si>
  <si>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OKLEVÉL</t>
  </si>
  <si>
    <t>Az Általános és Középiskolák</t>
  </si>
  <si>
    <t>középiskolás fiú</t>
  </si>
  <si>
    <t>általános iskolás leány</t>
  </si>
  <si>
    <t>középiskolás leány</t>
  </si>
  <si>
    <t>korcsoprtban</t>
  </si>
  <si>
    <t>légpuska 20 lövés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</si>
  <si>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</si>
  <si>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</si>
  <si>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</si>
  <si>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</si>
  <si>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</si>
  <si>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</si>
  <si>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</si>
  <si>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</si>
  <si>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</si>
  <si>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</si>
  <si>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</si>
  <si>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</si>
  <si>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</si>
  <si>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</si>
  <si>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</si>
  <si>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</si>
  <si>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</si>
  <si>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</si>
  <si>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</si>
  <si>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</si>
  <si>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</si>
  <si>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</si>
  <si>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</si>
  <si>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</si>
  <si>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</si>
  <si>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</si>
  <si>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</si>
  <si>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</si>
  <si>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 xml:space="preserve">ÁLTALÁNOS ÉS KÖZÉPISKOLÁSOK
légpuskás és légpisztolyos
</t>
  </si>
  <si>
    <t>Megyei bajnoksága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</si>
  <si>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</si>
  <si>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</si>
  <si>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</si>
  <si>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</si>
  <si>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 xml:space="preserve">Helyszín: </t>
  </si>
  <si>
    <t xml:space="preserve">Megye: </t>
  </si>
  <si>
    <t xml:space="preserve">Időpont: </t>
  </si>
  <si>
    <t>főtitkár</t>
  </si>
  <si>
    <t>Megyei Bajnokságán</t>
  </si>
  <si>
    <t>elnök</t>
  </si>
  <si>
    <t>2023. évi</t>
  </si>
  <si>
    <t>2023. december 01.</t>
  </si>
  <si>
    <t>Andrássy Árpád</t>
  </si>
  <si>
    <t>-</t>
  </si>
  <si>
    <t>eredményeik alapján a következő tanulókat nevezi a z Általános- és Középiskolás  Országos Bajnolság Döntőjére</t>
  </si>
  <si>
    <t xml:space="preserve">Andrássy Árpád nemzetközi minősítésű versenybíró                             Pernyész Csaba II.o  versenybíró           </t>
  </si>
  <si>
    <t xml:space="preserve">                  vezető versenybíró                                                                                 értékelés vezető</t>
  </si>
  <si>
    <t>Légpisztoly 20 lövéses -Közép Isk. leány - EGYÉNI</t>
  </si>
  <si>
    <t>Légpisztoly 20 lövéses - Közép isk leány - CSAPAT</t>
  </si>
  <si>
    <t>Légpisztoly 20 lövéses - Közép isk Fiú  - CSAPAT</t>
  </si>
  <si>
    <t>Légpisztoly 20 lövéses - Közép isk Fiú  - EGYÉNI</t>
  </si>
  <si>
    <t>Zártirányzékú Légpuska 20 lövéses - Közép isk Leány  - CSAPAT</t>
  </si>
  <si>
    <t>Zártirányzékú Légpuska 20 lövéses -Közép isk Leány  - EGYÉNI</t>
  </si>
  <si>
    <t>Nyíltirányzékú Légpuska 20 lövéses - Közép isk Leány  - CSAPAT</t>
  </si>
  <si>
    <t>Nyíltirányzékú Légpuska 20 lövéses - Közép isk Leány  - EGYÉNI</t>
  </si>
  <si>
    <t>Zártirányzékú Légpuska 20 lövéses -Közép isk Fiú  - EGYÉNI</t>
  </si>
  <si>
    <t>Nyíltirányzékú Légpuska 20 lövéses -Közép isk Fiú  - CSAPAT</t>
  </si>
  <si>
    <t>Nyíltirányzékú Légpuska 20 lövéses - Közép isk Fiú V-VI kcs  - EGYÉNI</t>
  </si>
  <si>
    <t>Nyíltirányzékú Légpuska 20 lövéses - Általános Isk. Fiú  - EGYÉNI</t>
  </si>
  <si>
    <t>Nyíltirányzékú Légpuska 20 lövéses -Általános Isk. Fiú  - CSAPAT</t>
  </si>
  <si>
    <t>Zártirányzékú Légpuska 20 lövéses - Általános Isk.Fiú  - EGYÉNI</t>
  </si>
  <si>
    <t>Zártirányzékú Légpuska 20 lövéses - Általános Isk. Fiú  - CSAPAT</t>
  </si>
  <si>
    <t>Zártirányzékú Légpuska 20 lövéses -Közép isk Fiú  - Csapat</t>
  </si>
  <si>
    <t>Nyíltirányzékú Légpuska 20 lövéses -Általánis Isk.  Leány  - EGYÉNI</t>
  </si>
  <si>
    <t>Nyíltirányzékú Légpuska 20 lövéses - Általános Isk. Leány  - CSAPAT</t>
  </si>
  <si>
    <t>Zártirányzékú Légpuska 20 lövéses - Általános Isk. Leány - EGYÉNI</t>
  </si>
  <si>
    <t>Zártirányzékú Légpuska 20 lövéses -Általános Isk. Leány - CSAPAT</t>
  </si>
  <si>
    <t>Légpisztoly 20 lövéses - Általános Isk. Fiú  - EGYÉNI</t>
  </si>
  <si>
    <t>Légpisztoly 20 lövéses -Általános Isk. Fiú  - CSAPAT</t>
  </si>
  <si>
    <t>Légpisztoly 20 lövéses - Általános Isk. Leány  - EGYÉNI</t>
  </si>
  <si>
    <t>Légpisztoly 20 lövéses -Általános Isk. Leány - CSAPAT</t>
  </si>
  <si>
    <t>Nevezés Békés Vármegye</t>
  </si>
  <si>
    <t xml:space="preserve"> Békés Vármegyei Sportlövő Szövetsége a megyei döntőn elért </t>
  </si>
  <si>
    <t>Békés</t>
  </si>
  <si>
    <t>Békéssámson</t>
  </si>
  <si>
    <t>2023 11 24</t>
  </si>
  <si>
    <t xml:space="preserve">                          Főtitkár</t>
  </si>
  <si>
    <t>Kelemen Boglárka</t>
  </si>
  <si>
    <t>Orosháza</t>
  </si>
  <si>
    <t>Markovics Léna</t>
  </si>
  <si>
    <t>Prágai Panna</t>
  </si>
  <si>
    <t>Szeged</t>
  </si>
  <si>
    <t>Holváth Vivien</t>
  </si>
  <si>
    <t>Szabó Vanda</t>
  </si>
  <si>
    <t>Nagy Noémi Hédi</t>
  </si>
  <si>
    <t>Tóth Adél</t>
  </si>
  <si>
    <t>Békéscsaba</t>
  </si>
  <si>
    <t xml:space="preserve">Szebergényi Gusztáv Adolf Evang. Gim és Szak gim </t>
  </si>
  <si>
    <t>Csala Angelika</t>
  </si>
  <si>
    <t>Petri Regina</t>
  </si>
  <si>
    <t>Galó Péter</t>
  </si>
  <si>
    <t>Gyula</t>
  </si>
  <si>
    <t>Táncsics M gim. Orosháza</t>
  </si>
  <si>
    <t>Krajcs Viktória</t>
  </si>
  <si>
    <t>Krizsán Zója</t>
  </si>
  <si>
    <t>Vantruba Ágnes</t>
  </si>
  <si>
    <t>Sustik Barbara</t>
  </si>
  <si>
    <t>Szabó Tamara</t>
  </si>
  <si>
    <t>Zvara Imola Lili</t>
  </si>
  <si>
    <t>Vajda Péter Evng. Gim. Szarvas</t>
  </si>
  <si>
    <t>Brachna Boglárka</t>
  </si>
  <si>
    <t>Ugrai Nikoletta</t>
  </si>
  <si>
    <t>Zsótér Viktória</t>
  </si>
  <si>
    <t>Gyulai SZC Harrukern</t>
  </si>
  <si>
    <t>Nagy Bence</t>
  </si>
  <si>
    <t>Berettyóújfalu</t>
  </si>
  <si>
    <t>Stégermajer Szabina</t>
  </si>
  <si>
    <t>Megyeri Panna</t>
  </si>
  <si>
    <t>Szentes</t>
  </si>
  <si>
    <t>Cegléd</t>
  </si>
  <si>
    <t>Mezőtúr</t>
  </si>
  <si>
    <t>Mátó Réka</t>
  </si>
  <si>
    <t xml:space="preserve">  Békés vármegyei Sportlövő Szövetség                                                                                                                                                              </t>
  </si>
  <si>
    <t>Békéssámsoni Általános iskola</t>
  </si>
  <si>
    <t>Szent-Györgyi A. Technikum  és Kol. Békéscsaba</t>
  </si>
  <si>
    <t>Szent-Györgyi A. Tech és kol. Békéscsaba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</si>
</sst>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rgb="FFFF0000"/>
      <name val="Monotype Corsiva"/>
      <family val="4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38"/>
      <name val="Arial CE"/>
      <charset val="238"/>
    </font>
    <font>
      <b/>
      <sz val="48"/>
      <color rgb="FFFF0000"/>
      <name val="Monotype Corsiva"/>
      <family val="4"/>
      <charset val="238"/>
    </font>
    <font>
      <sz val="78"/>
      <color rgb="FF000080"/>
      <name val="Monotype Corsiva"/>
      <family val="4"/>
      <charset val="238"/>
    </font>
    <font>
      <sz val="14"/>
      <name val="Arial CE"/>
      <charset val="238"/>
    </font>
    <font>
      <sz val="28"/>
      <color rgb="FF000080"/>
      <name val="Monotype Corsiva"/>
      <family val="4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sz val="11"/>
      <color indexed="8"/>
      <name val="Calibri"/>
      <family val="2"/>
      <scheme val="minor"/>
    </font>
    <font>
      <sz val="14"/>
      <name val="Arial"/>
      <family val="2"/>
      <charset val="238"/>
    </font>
    <font>
      <b/>
      <sz val="14"/>
      <name val="Arial CE"/>
      <charset val="238"/>
    </font>
    <font>
      <b/>
      <sz val="16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0" fillId="0" borderId="0"/>
    <xf numFmtId="0" fontId="17" fillId="0" borderId="0"/>
    <xf numFmtId="0" fontId="1" fillId="0" borderId="0"/>
    <xf numFmtId="0" fontId="43" fillId="0" borderId="0"/>
  </cellStyleXfs>
  <cellXfs count="155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1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" xfId="0" applyFont="1" applyBorder="1"/>
    <xf numFmtId="0" fontId="0" fillId="4" borderId="2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21" fillId="0" borderId="0" xfId="0" applyFont="1" applyAlignment="1">
      <alignment horizontal="right" vertical="center"/>
    </xf>
    <xf numFmtId="0" fontId="0" fillId="4" borderId="3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2" fillId="0" borderId="0" xfId="0" applyFont="1"/>
    <xf numFmtId="0" fontId="0" fillId="0" borderId="0" xfId="0" applyAlignment="1">
      <alignment horizontal="right" vertical="center"/>
    </xf>
    <xf numFmtId="0" fontId="39" fillId="5" borderId="7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33" fillId="0" borderId="0" xfId="0" applyFont="1"/>
    <xf numFmtId="0" fontId="31" fillId="0" borderId="0" xfId="0" applyFont="1"/>
    <xf numFmtId="0" fontId="21" fillId="0" borderId="0" xfId="0" applyFont="1"/>
    <xf numFmtId="0" fontId="19" fillId="0" borderId="0" xfId="0" applyFont="1"/>
    <xf numFmtId="0" fontId="19" fillId="0" borderId="1" xfId="0" applyFont="1" applyBorder="1"/>
    <xf numFmtId="14" fontId="19" fillId="0" borderId="1" xfId="0" applyNumberFormat="1" applyFont="1" applyBorder="1"/>
    <xf numFmtId="0" fontId="0" fillId="0" borderId="0" xfId="0"/>
    <xf numFmtId="0" fontId="41" fillId="0" borderId="0" xfId="0" applyFont="1" applyAlignment="1">
      <alignment horizontal="center"/>
    </xf>
    <xf numFmtId="0" fontId="18" fillId="0" borderId="0" xfId="0" applyFont="1"/>
    <xf numFmtId="0" fontId="42" fillId="0" borderId="0" xfId="0" applyFont="1"/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41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39" fillId="0" borderId="0" xfId="0" applyFont="1"/>
    <xf numFmtId="0" fontId="44" fillId="0" borderId="0" xfId="0" applyFont="1" applyAlignment="1"/>
    <xf numFmtId="0" fontId="39" fillId="0" borderId="0" xfId="0" applyFont="1" applyAlignment="1"/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2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2" borderId="11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8" fillId="0" borderId="0" xfId="0" applyFont="1" applyAlignment="1"/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9" fillId="0" borderId="0" xfId="0" applyFont="1" applyAlignment="1">
      <alignment horizontal="center" vertical="center" wrapText="1"/>
    </xf>
    <xf numFmtId="0" fontId="36" fillId="0" borderId="0" xfId="0" applyFont="1"/>
    <xf numFmtId="0" fontId="29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0" fillId="0" borderId="0" xfId="0"/>
    <xf numFmtId="0" fontId="32" fillId="0" borderId="0" xfId="0" applyFont="1" applyAlignment="1">
      <alignment horizontal="center"/>
    </xf>
    <xf numFmtId="0" fontId="29" fillId="0" borderId="0" xfId="0" applyFont="1"/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/>
    <xf numFmtId="0" fontId="2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40" fillId="0" borderId="0" xfId="0" applyFont="1" applyAlignment="1">
      <alignment horizontal="center" wrapText="1"/>
    </xf>
    <xf numFmtId="0" fontId="33" fillId="0" borderId="0" xfId="0" applyFont="1"/>
  </cellXfs>
  <cellStyles count="5">
    <cellStyle name="Excel Built-in Normal" xfId="1"/>
    <cellStyle name="Normál" xfId="0" builtinId="0"/>
    <cellStyle name="Normál 2" xfId="2"/>
    <cellStyle name="Normál 2 2" xfId="3"/>
    <cellStyle name="Normál 3" xfId="4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6</xdr:col>
      <xdr:colOff>514350</xdr:colOff>
      <xdr:row>20</xdr:row>
      <xdr:rowOff>123825</xdr:rowOff>
    </xdr:to>
    <xdr:pic>
      <xdr:nvPicPr>
        <xdr:cNvPr id="1549" name="Picture 2" descr="HOME">
          <a:extLst>
            <a:ext uri="{FF2B5EF4-FFF2-40B4-BE49-F238E27FC236}">
              <a16:creationId xmlns="" xmlns:a16="http://schemas.microsoft.com/office/drawing/2014/main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opLeftCell="B10" workbookViewId="0">
      <selection activeCell="E32" sqref="E32"/>
    </sheetView>
  </sheetViews>
  <sheetFormatPr defaultColWidth="9.140625" defaultRowHeight="12.75" x14ac:dyDescent="0.2"/>
  <cols>
    <col min="1" max="1" width="9.140625" style="20"/>
    <col min="2" max="2" width="9.140625" style="21"/>
    <col min="3" max="3" width="4.5703125" style="21" customWidth="1"/>
    <col min="4" max="4" width="4.5703125" style="20" customWidth="1"/>
    <col min="5" max="5" width="11.5703125" style="21" customWidth="1"/>
    <col min="6" max="7" width="9.140625" style="21"/>
    <col min="8" max="9" width="9.140625" style="20"/>
    <col min="10" max="10" width="9.140625" style="22"/>
    <col min="11" max="16384" width="9.140625" style="21"/>
  </cols>
  <sheetData>
    <row r="1" spans="1:10" ht="26.25" x14ac:dyDescent="0.4">
      <c r="A1" s="109" t="s">
        <v>15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24" customFormat="1" ht="12" customHeight="1" x14ac:dyDescent="0.35">
      <c r="A2" s="65"/>
      <c r="B2" s="65"/>
      <c r="C2" s="65"/>
      <c r="D2" s="65"/>
      <c r="E2" s="65"/>
      <c r="F2" s="65"/>
      <c r="G2" s="65"/>
      <c r="H2" s="65"/>
      <c r="I2" s="65"/>
      <c r="J2" s="65"/>
    </row>
    <row r="3" spans="1:10" s="24" customFormat="1" ht="23.25" x14ac:dyDescent="0.35">
      <c r="A3" s="110" t="s">
        <v>80</v>
      </c>
      <c r="B3" s="110"/>
      <c r="C3" s="110"/>
      <c r="D3" s="110"/>
      <c r="E3" s="110"/>
      <c r="F3" s="110"/>
      <c r="G3" s="110"/>
      <c r="H3" s="110"/>
      <c r="I3" s="110"/>
      <c r="J3" s="110"/>
    </row>
    <row r="4" spans="1:10" s="24" customFormat="1" ht="115.5" customHeight="1" x14ac:dyDescent="0.35">
      <c r="A4" s="111" t="s">
        <v>68</v>
      </c>
      <c r="B4" s="112"/>
      <c r="C4" s="112"/>
      <c r="D4" s="112"/>
      <c r="E4" s="112"/>
      <c r="F4" s="112"/>
      <c r="G4" s="112"/>
      <c r="H4" s="112"/>
      <c r="I4" s="112"/>
      <c r="J4" s="112"/>
    </row>
    <row r="5" spans="1:10" s="24" customFormat="1" ht="23.25" x14ac:dyDescent="0.35">
      <c r="A5" s="110" t="s">
        <v>69</v>
      </c>
      <c r="B5" s="110"/>
      <c r="C5" s="110"/>
      <c r="D5" s="110"/>
      <c r="E5" s="110"/>
      <c r="F5" s="115"/>
      <c r="G5" s="115"/>
      <c r="H5" s="115"/>
      <c r="I5" s="115"/>
      <c r="J5" s="115"/>
    </row>
    <row r="20" spans="1:21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4">
      <c r="A21" s="114"/>
      <c r="B21" s="114"/>
      <c r="C21" s="114"/>
      <c r="D21" s="114"/>
      <c r="E21" s="114"/>
      <c r="F21" s="114"/>
      <c r="G21" s="114"/>
      <c r="H21" s="114"/>
      <c r="I21" s="114"/>
      <c r="J21" s="114"/>
    </row>
    <row r="22" spans="1:21" s="26" customFormat="1" ht="12.75" customHeight="1" x14ac:dyDescent="0.35">
      <c r="A22" s="25"/>
      <c r="D22" s="25"/>
      <c r="H22" s="25"/>
      <c r="I22" s="25"/>
      <c r="J22" s="27"/>
    </row>
    <row r="23" spans="1:21" s="24" customFormat="1" ht="12.75" customHeight="1" x14ac:dyDescent="0.35">
      <c r="A23" s="110"/>
      <c r="B23" s="110"/>
      <c r="C23" s="110"/>
      <c r="D23" s="110"/>
      <c r="E23" s="110"/>
      <c r="F23" s="110"/>
      <c r="G23" s="110"/>
      <c r="H23" s="110"/>
      <c r="I23" s="110"/>
      <c r="J23" s="110"/>
    </row>
    <row r="24" spans="1:21" s="26" customFormat="1" ht="12.75" customHeight="1" x14ac:dyDescent="0.35">
      <c r="A24" s="25"/>
      <c r="D24" s="25"/>
      <c r="H24" s="25"/>
      <c r="I24" s="25"/>
      <c r="J24" s="27"/>
    </row>
    <row r="25" spans="1:21" s="26" customFormat="1" ht="12.75" customHeight="1" x14ac:dyDescent="0.35">
      <c r="A25" s="113"/>
      <c r="B25" s="113"/>
      <c r="C25" s="113"/>
      <c r="D25" s="113"/>
      <c r="E25" s="113"/>
      <c r="F25" s="113"/>
      <c r="G25" s="113"/>
      <c r="H25" s="113"/>
      <c r="I25" s="113"/>
      <c r="J25" s="113"/>
    </row>
    <row r="26" spans="1:21" ht="12.75" customHeight="1" x14ac:dyDescent="0.2"/>
    <row r="27" spans="1:21" s="26" customFormat="1" ht="18" customHeight="1" x14ac:dyDescent="0.35">
      <c r="A27" s="113"/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21" s="18" customFormat="1" ht="26.25" customHeight="1" x14ac:dyDescent="0.4">
      <c r="A28" s="88"/>
      <c r="B28" s="92" t="s">
        <v>75</v>
      </c>
      <c r="C28" s="92"/>
      <c r="D28" s="92"/>
      <c r="E28" s="93" t="s">
        <v>113</v>
      </c>
      <c r="H28"/>
      <c r="I28"/>
      <c r="J28" s="19"/>
      <c r="L28" s="88"/>
      <c r="M28" s="88"/>
      <c r="N28" s="88"/>
      <c r="O28" s="88"/>
      <c r="P28" s="88"/>
      <c r="Q28" s="88"/>
      <c r="R28"/>
      <c r="S28" s="88"/>
      <c r="T28" s="88"/>
      <c r="U28"/>
    </row>
    <row r="29" spans="1:21" ht="23.25" x14ac:dyDescent="0.35">
      <c r="A29" s="68"/>
      <c r="B29" s="68"/>
      <c r="C29" s="68"/>
      <c r="D29" s="68"/>
      <c r="E29" s="68"/>
    </row>
    <row r="30" spans="1:21" ht="26.25" x14ac:dyDescent="0.4">
      <c r="A30" s="86"/>
      <c r="B30" s="27" t="s">
        <v>74</v>
      </c>
      <c r="C30" s="27"/>
      <c r="D30" s="27"/>
      <c r="E30" s="93" t="s">
        <v>114</v>
      </c>
      <c r="H30" s="86"/>
      <c r="L30" s="86"/>
      <c r="M30" s="86"/>
      <c r="N30" s="86"/>
      <c r="O30" s="86"/>
      <c r="P30" s="86"/>
      <c r="Q30" s="86"/>
      <c r="R30" s="86"/>
      <c r="S30" s="86"/>
      <c r="T30" s="86"/>
    </row>
    <row r="31" spans="1:21" ht="23.25" x14ac:dyDescent="0.35">
      <c r="A31" s="68"/>
      <c r="B31" s="68"/>
      <c r="C31" s="68"/>
      <c r="D31" s="68"/>
      <c r="E31" s="68"/>
    </row>
    <row r="32" spans="1:21" ht="26.25" x14ac:dyDescent="0.4">
      <c r="A32" s="87"/>
      <c r="B32" s="70" t="s">
        <v>76</v>
      </c>
      <c r="C32" s="70"/>
      <c r="D32" s="70"/>
      <c r="E32" s="94" t="s">
        <v>115</v>
      </c>
      <c r="H32"/>
      <c r="L32" s="87"/>
      <c r="M32" s="87"/>
      <c r="N32" s="87"/>
      <c r="O32" s="87"/>
      <c r="P32" s="87"/>
      <c r="Q32" s="87"/>
      <c r="R32" s="87"/>
      <c r="S32" s="87"/>
      <c r="T32" s="87"/>
    </row>
    <row r="33" spans="1:15" x14ac:dyDescent="0.2">
      <c r="A33" s="69"/>
      <c r="B33" s="69"/>
      <c r="C33" s="69"/>
      <c r="D33" s="69"/>
      <c r="E33" s="69"/>
    </row>
    <row r="34" spans="1:15" ht="23.25" x14ac:dyDescent="0.35">
      <c r="A34" s="70"/>
      <c r="B34" s="70"/>
      <c r="C34" s="70"/>
      <c r="D34" s="70"/>
      <c r="E34" s="70" t="s">
        <v>7</v>
      </c>
      <c r="L34" s="70"/>
      <c r="O34" s="70"/>
    </row>
    <row r="47" spans="1:15" x14ac:dyDescent="0.2">
      <c r="H47" s="23"/>
    </row>
    <row r="48" spans="1:15" x14ac:dyDescent="0.2">
      <c r="H48" s="21"/>
    </row>
    <row r="49" spans="8:8" x14ac:dyDescent="0.2">
      <c r="H49" s="21"/>
    </row>
    <row r="50" spans="8:8" x14ac:dyDescent="0.2">
      <c r="H50" s="21"/>
    </row>
    <row r="51" spans="8:8" x14ac:dyDescent="0.2">
      <c r="H51" s="21"/>
    </row>
  </sheetData>
  <mergeCells count="8"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9.140625" style="9" customWidth="1"/>
    <col min="11" max="16384" width="9.140625" style="3"/>
  </cols>
  <sheetData>
    <row r="1" spans="1:10" ht="24.75" customHeight="1" x14ac:dyDescent="0.2">
      <c r="A1" s="1" t="s">
        <v>20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ht="15.75" x14ac:dyDescent="0.2">
      <c r="A3" s="28">
        <v>1</v>
      </c>
      <c r="B3" s="83"/>
      <c r="C3" s="31"/>
      <c r="D3" s="43"/>
      <c r="E3" s="43"/>
      <c r="F3" s="43"/>
      <c r="G3" s="29"/>
      <c r="H3" s="29"/>
      <c r="I3" s="30">
        <f>SUM(G3:H3)</f>
        <v>0</v>
      </c>
    </row>
    <row r="4" spans="1:10" ht="15.75" x14ac:dyDescent="0.2">
      <c r="A4" s="28">
        <v>2</v>
      </c>
      <c r="B4" s="32"/>
      <c r="C4" s="31"/>
      <c r="D4" s="43"/>
      <c r="E4" s="43"/>
      <c r="F4" s="43"/>
      <c r="G4" s="29"/>
      <c r="H4" s="29"/>
      <c r="I4" s="30">
        <f>SUM(G4:H4)</f>
        <v>0</v>
      </c>
    </row>
    <row r="5" spans="1:10" ht="15.75" x14ac:dyDescent="0.2">
      <c r="A5" s="28">
        <v>3</v>
      </c>
      <c r="B5" s="32"/>
      <c r="C5" s="31"/>
      <c r="D5" s="43"/>
      <c r="E5" s="43"/>
      <c r="F5" s="43"/>
      <c r="G5" s="29"/>
      <c r="H5" s="29"/>
      <c r="I5" s="30">
        <f>SUM(G5:H5)</f>
        <v>0</v>
      </c>
    </row>
    <row r="6" spans="1:10" ht="15.75" x14ac:dyDescent="0.2">
      <c r="A6" s="28">
        <v>4</v>
      </c>
      <c r="B6" s="32"/>
      <c r="C6" s="31"/>
      <c r="D6" s="43"/>
      <c r="E6" s="43"/>
      <c r="F6" s="43"/>
      <c r="G6" s="29"/>
      <c r="H6" s="29"/>
      <c r="I6" s="30">
        <f>SUM(G6:H6)</f>
        <v>0</v>
      </c>
    </row>
    <row r="7" spans="1:10" ht="15.75" x14ac:dyDescent="0.2">
      <c r="A7" s="28">
        <v>5</v>
      </c>
      <c r="B7" s="32"/>
      <c r="C7" s="31"/>
      <c r="D7" s="43"/>
      <c r="E7" s="43"/>
      <c r="F7" s="43"/>
      <c r="G7" s="29"/>
      <c r="H7" s="29"/>
      <c r="I7" s="30">
        <f>SUM(G7:H7)</f>
        <v>0</v>
      </c>
    </row>
    <row r="8" spans="1:10" ht="15.75" x14ac:dyDescent="0.2">
      <c r="A8" s="28">
        <v>6</v>
      </c>
      <c r="B8" s="32"/>
      <c r="C8" s="31"/>
      <c r="D8" s="33"/>
      <c r="E8" s="33"/>
      <c r="F8" s="33"/>
      <c r="G8" s="29"/>
      <c r="H8" s="29"/>
      <c r="I8" s="30">
        <f t="shared" ref="I8:I27" si="0">SUM(G8:H8)</f>
        <v>0</v>
      </c>
    </row>
    <row r="9" spans="1:10" ht="15.75" x14ac:dyDescent="0.2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10" ht="15.75" x14ac:dyDescent="0.2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10" ht="15.75" x14ac:dyDescent="0.2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10" ht="15.75" x14ac:dyDescent="0.2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10" ht="15.75" x14ac:dyDescent="0.2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10" ht="15.75" x14ac:dyDescent="0.2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10" ht="15.75" x14ac:dyDescent="0.2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10" ht="15.75" x14ac:dyDescent="0.2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ht="15.75" x14ac:dyDescent="0.2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ht="15.75" x14ac:dyDescent="0.2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ht="15.75" x14ac:dyDescent="0.2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ht="15.75" x14ac:dyDescent="0.2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ht="15.75" x14ac:dyDescent="0.2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ht="15.75" x14ac:dyDescent="0.2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ht="15.75" x14ac:dyDescent="0.2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ht="15.75" x14ac:dyDescent="0.2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ht="15.75" x14ac:dyDescent="0.2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ht="15.75" x14ac:dyDescent="0.2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ht="15.75" x14ac:dyDescent="0.2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ht="15.75" x14ac:dyDescent="0.2">
      <c r="A30" s="1" t="s">
        <v>52</v>
      </c>
    </row>
    <row r="31" spans="1:9" ht="15" customHeight="1" x14ac:dyDescent="0.2">
      <c r="A31" s="121" t="s">
        <v>6</v>
      </c>
      <c r="B31" s="122" t="s">
        <v>72</v>
      </c>
      <c r="C31" s="121" t="s">
        <v>0</v>
      </c>
      <c r="D31" s="124"/>
      <c r="E31" s="119" t="s">
        <v>1</v>
      </c>
      <c r="F31" s="119"/>
      <c r="G31" s="126">
        <v>1</v>
      </c>
      <c r="H31" s="126">
        <v>2</v>
      </c>
      <c r="I31" s="121" t="s">
        <v>5</v>
      </c>
    </row>
    <row r="32" spans="1:9" ht="15" customHeight="1" x14ac:dyDescent="0.2">
      <c r="A32" s="120"/>
      <c r="B32" s="123"/>
      <c r="C32" s="120"/>
      <c r="D32" s="125"/>
      <c r="E32" s="120"/>
      <c r="F32" s="120"/>
      <c r="G32" s="125"/>
      <c r="H32" s="125"/>
      <c r="I32" s="120"/>
    </row>
    <row r="33" spans="1:9" ht="15.75" x14ac:dyDescent="0.2">
      <c r="A33" s="28" t="s">
        <v>12</v>
      </c>
      <c r="B33" s="116"/>
      <c r="C33" s="117"/>
      <c r="D33" s="117"/>
      <c r="E33" s="118"/>
      <c r="F33" s="34"/>
      <c r="G33" s="34"/>
      <c r="H33" s="34"/>
      <c r="I33" s="85"/>
    </row>
    <row r="34" spans="1:9" ht="15.75" x14ac:dyDescent="0.2"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ht="15.75" x14ac:dyDescent="0.2"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ht="15.75" x14ac:dyDescent="0.2"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ht="15.75" x14ac:dyDescent="0.2">
      <c r="C37" s="3"/>
      <c r="D37" s="3"/>
      <c r="E37" s="3"/>
      <c r="F37" s="3"/>
      <c r="G37" s="3"/>
      <c r="H37" s="3"/>
      <c r="I37" s="85">
        <f>SUM(I34:I36)</f>
        <v>0</v>
      </c>
    </row>
    <row r="38" spans="1:9" ht="15.75" x14ac:dyDescent="0.2">
      <c r="C38" s="3"/>
      <c r="D38" s="3"/>
      <c r="E38" s="3"/>
      <c r="F38" s="3"/>
      <c r="G38" s="3"/>
      <c r="H38" s="3"/>
      <c r="I38" s="2"/>
    </row>
    <row r="39" spans="1:9" ht="15.75" x14ac:dyDescent="0.2">
      <c r="A39" s="28" t="s">
        <v>13</v>
      </c>
      <c r="B39" s="116"/>
      <c r="C39" s="117"/>
      <c r="D39" s="117"/>
      <c r="E39" s="118"/>
      <c r="F39" s="34"/>
      <c r="G39" s="34"/>
      <c r="H39" s="34"/>
      <c r="I39" s="85"/>
    </row>
    <row r="40" spans="1:9" ht="15.75" x14ac:dyDescent="0.2"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ht="15.75" x14ac:dyDescent="0.2"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ht="15.75" x14ac:dyDescent="0.2"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ht="15.75" x14ac:dyDescent="0.2">
      <c r="C43" s="3"/>
      <c r="D43" s="3"/>
      <c r="E43" s="3"/>
      <c r="F43" s="3"/>
      <c r="G43" s="3"/>
      <c r="H43" s="3"/>
      <c r="I43" s="85">
        <f>SUM(I40:I42)</f>
        <v>0</v>
      </c>
    </row>
    <row r="44" spans="1:9" ht="15.75" x14ac:dyDescent="0.2">
      <c r="C44" s="3"/>
      <c r="D44" s="3"/>
      <c r="E44" s="3"/>
      <c r="F44" s="3"/>
      <c r="G44" s="3"/>
      <c r="H44" s="3"/>
      <c r="I44" s="2"/>
    </row>
    <row r="45" spans="1:9" ht="15.75" x14ac:dyDescent="0.2">
      <c r="A45" s="28" t="s">
        <v>14</v>
      </c>
      <c r="B45" s="116"/>
      <c r="C45" s="117"/>
      <c r="D45" s="117"/>
      <c r="E45" s="118"/>
      <c r="F45" s="34"/>
      <c r="G45" s="34"/>
      <c r="H45" s="34"/>
      <c r="I45" s="85"/>
    </row>
    <row r="46" spans="1:9" ht="15.75" x14ac:dyDescent="0.2"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ht="15.75" x14ac:dyDescent="0.2"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ht="15.75" x14ac:dyDescent="0.2"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3:9" ht="15.75" x14ac:dyDescent="0.2">
      <c r="C49" s="3"/>
      <c r="D49" s="3"/>
      <c r="E49" s="3"/>
      <c r="F49" s="3"/>
      <c r="G49" s="3"/>
      <c r="H49" s="3"/>
      <c r="I49" s="85">
        <f>SUM(I46:I48)</f>
        <v>0</v>
      </c>
    </row>
  </sheetData>
  <sortState ref="B3:I7">
    <sortCondition descending="1" ref="I3:I7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21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ht="15.75" x14ac:dyDescent="0.2">
      <c r="A3" s="28">
        <v>1</v>
      </c>
      <c r="B3" s="48"/>
      <c r="C3" s="49"/>
      <c r="D3" s="50"/>
      <c r="E3" s="56"/>
      <c r="F3" s="50"/>
      <c r="G3" s="29"/>
      <c r="H3" s="29"/>
      <c r="I3" s="30">
        <f>SUM(G3:H3)</f>
        <v>0</v>
      </c>
    </row>
    <row r="4" spans="1:9" ht="15.75" x14ac:dyDescent="0.2">
      <c r="A4" s="28">
        <v>2</v>
      </c>
      <c r="B4" s="44"/>
      <c r="C4" s="29"/>
      <c r="D4" s="50"/>
      <c r="E4" s="44"/>
      <c r="F4" s="33"/>
      <c r="G4" s="29"/>
      <c r="H4" s="29"/>
      <c r="I4" s="30">
        <f>SUM(G4:H4)</f>
        <v>0</v>
      </c>
    </row>
    <row r="5" spans="1:9" ht="15.75" x14ac:dyDescent="0.2">
      <c r="A5" s="28">
        <v>3</v>
      </c>
      <c r="B5" s="32"/>
      <c r="C5" s="31"/>
      <c r="D5" s="33"/>
      <c r="E5" s="50"/>
      <c r="F5" s="50"/>
      <c r="G5" s="29"/>
      <c r="H5" s="29"/>
      <c r="I5" s="30">
        <f>SUM(G5:H5)</f>
        <v>0</v>
      </c>
    </row>
    <row r="6" spans="1:9" ht="15.75" x14ac:dyDescent="0.2">
      <c r="A6" s="28">
        <v>4</v>
      </c>
      <c r="B6" s="44"/>
      <c r="C6" s="29"/>
      <c r="D6" s="50"/>
      <c r="E6" s="44"/>
      <c r="F6" s="33"/>
      <c r="G6" s="29"/>
      <c r="H6" s="29"/>
      <c r="I6" s="30">
        <f t="shared" ref="I6:I27" si="0">SUM(G6:H6)</f>
        <v>0</v>
      </c>
    </row>
    <row r="7" spans="1:9" ht="15.75" x14ac:dyDescent="0.2">
      <c r="A7" s="28">
        <v>5</v>
      </c>
      <c r="B7" s="32"/>
      <c r="C7" s="31"/>
      <c r="D7" s="33"/>
      <c r="E7" s="33"/>
      <c r="F7" s="33"/>
      <c r="G7" s="29"/>
      <c r="H7" s="29"/>
      <c r="I7" s="30">
        <f t="shared" si="0"/>
        <v>0</v>
      </c>
    </row>
    <row r="8" spans="1:9" ht="15.75" x14ac:dyDescent="0.2">
      <c r="A8" s="28">
        <v>6</v>
      </c>
      <c r="B8" s="32"/>
      <c r="C8" s="31"/>
      <c r="D8" s="33"/>
      <c r="E8" s="33"/>
      <c r="F8" s="33"/>
      <c r="G8" s="29"/>
      <c r="H8" s="29"/>
      <c r="I8" s="30">
        <f t="shared" si="0"/>
        <v>0</v>
      </c>
    </row>
    <row r="9" spans="1:9" ht="15.75" x14ac:dyDescent="0.2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9" ht="15.75" x14ac:dyDescent="0.2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9" ht="15.75" x14ac:dyDescent="0.2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9" ht="15.75" x14ac:dyDescent="0.2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9" ht="15.75" x14ac:dyDescent="0.2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9" ht="15.75" x14ac:dyDescent="0.2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9" ht="15.75" x14ac:dyDescent="0.2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9" ht="15.75" x14ac:dyDescent="0.2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ht="15.75" x14ac:dyDescent="0.2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ht="15.75" x14ac:dyDescent="0.2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ht="15.75" x14ac:dyDescent="0.2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ht="15.75" x14ac:dyDescent="0.2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ht="15.75" x14ac:dyDescent="0.2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ht="15.75" x14ac:dyDescent="0.2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ht="15.75" x14ac:dyDescent="0.2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ht="15.75" x14ac:dyDescent="0.2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ht="15.75" x14ac:dyDescent="0.2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ht="15.75" x14ac:dyDescent="0.2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ht="15.75" x14ac:dyDescent="0.2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ht="15.75" x14ac:dyDescent="0.2">
      <c r="A30" s="1" t="s">
        <v>24</v>
      </c>
    </row>
    <row r="31" spans="1:9" ht="15" customHeight="1" x14ac:dyDescent="0.2">
      <c r="A31" s="121" t="s">
        <v>6</v>
      </c>
      <c r="B31" s="122" t="s">
        <v>72</v>
      </c>
      <c r="C31" s="121" t="s">
        <v>0</v>
      </c>
      <c r="D31" s="124"/>
      <c r="E31" s="119" t="s">
        <v>1</v>
      </c>
      <c r="F31" s="119"/>
      <c r="G31" s="126">
        <v>1</v>
      </c>
      <c r="H31" s="126">
        <v>2</v>
      </c>
      <c r="I31" s="121" t="s">
        <v>5</v>
      </c>
    </row>
    <row r="32" spans="1:9" ht="15" customHeight="1" x14ac:dyDescent="0.2">
      <c r="A32" s="120"/>
      <c r="B32" s="123"/>
      <c r="C32" s="120"/>
      <c r="D32" s="125"/>
      <c r="E32" s="120"/>
      <c r="F32" s="120"/>
      <c r="G32" s="125"/>
      <c r="H32" s="125"/>
      <c r="I32" s="120"/>
    </row>
    <row r="33" spans="1:9" ht="15.75" x14ac:dyDescent="0.2">
      <c r="A33" s="28" t="s">
        <v>12</v>
      </c>
      <c r="B33" s="116"/>
      <c r="C33" s="117"/>
      <c r="D33" s="117"/>
      <c r="E33" s="118"/>
      <c r="F33" s="34"/>
      <c r="G33" s="34"/>
      <c r="H33" s="34"/>
      <c r="I33" s="85"/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ht="15.75" x14ac:dyDescent="0.2">
      <c r="A36" s="3"/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ht="15.75" x14ac:dyDescent="0.2">
      <c r="A37" s="3"/>
      <c r="C37" s="3"/>
      <c r="G37" s="3"/>
      <c r="H37" s="3"/>
      <c r="I37" s="85">
        <f>SUM(I34:I36)</f>
        <v>0</v>
      </c>
    </row>
    <row r="38" spans="1:9" ht="15.75" x14ac:dyDescent="0.2">
      <c r="A38" s="3"/>
      <c r="C38" s="3"/>
      <c r="G38" s="3"/>
      <c r="H38" s="3"/>
      <c r="I38" s="2"/>
    </row>
    <row r="39" spans="1:9" ht="15.75" x14ac:dyDescent="0.2">
      <c r="A39" s="28" t="s">
        <v>13</v>
      </c>
      <c r="B39" s="116"/>
      <c r="C39" s="117"/>
      <c r="D39" s="117"/>
      <c r="E39" s="118"/>
      <c r="F39" s="34"/>
      <c r="G39" s="34"/>
      <c r="H39" s="34"/>
      <c r="I39" s="85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ht="15.75" x14ac:dyDescent="0.2">
      <c r="A42" s="3"/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ht="15.75" x14ac:dyDescent="0.2">
      <c r="A43" s="3"/>
      <c r="C43" s="3"/>
      <c r="G43" s="3"/>
      <c r="H43" s="3"/>
      <c r="I43" s="85">
        <f>SUM(I40:I42)</f>
        <v>0</v>
      </c>
    </row>
    <row r="44" spans="1:9" ht="15.75" x14ac:dyDescent="0.2">
      <c r="A44" s="3"/>
      <c r="C44" s="3"/>
      <c r="G44" s="3"/>
      <c r="H44" s="3"/>
      <c r="I44" s="2"/>
    </row>
    <row r="45" spans="1:9" ht="15.75" x14ac:dyDescent="0.2">
      <c r="A45" s="28" t="s">
        <v>14</v>
      </c>
      <c r="B45" s="116"/>
      <c r="C45" s="117"/>
      <c r="D45" s="117"/>
      <c r="E45" s="118"/>
      <c r="F45" s="34"/>
      <c r="G45" s="34"/>
      <c r="H45" s="34"/>
      <c r="I45" s="85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ht="15.75" x14ac:dyDescent="0.2">
      <c r="A48" s="3"/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1:9" ht="15.75" x14ac:dyDescent="0.2">
      <c r="A49" s="3"/>
      <c r="C49" s="3"/>
      <c r="G49" s="3"/>
      <c r="H49" s="3"/>
      <c r="I49" s="85">
        <f>SUM(I46:I48)</f>
        <v>0</v>
      </c>
    </row>
  </sheetData>
  <sortState ref="B3:I4">
    <sortCondition descending="1" ref="I3:I4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I4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46" sqref="B46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9" ht="24.75" customHeight="1" x14ac:dyDescent="0.2">
      <c r="A1" s="12" t="s">
        <v>22</v>
      </c>
    </row>
    <row r="2" spans="1:9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ht="15.75" x14ac:dyDescent="0.2">
      <c r="A3" s="28">
        <v>1</v>
      </c>
      <c r="B3" s="32"/>
      <c r="C3" s="31"/>
      <c r="D3" s="33"/>
      <c r="E3" s="33"/>
      <c r="F3" s="33"/>
      <c r="G3" s="29"/>
      <c r="I3" s="30">
        <f>SUM(G3:H3)</f>
        <v>0</v>
      </c>
    </row>
    <row r="4" spans="1:9" ht="15.75" x14ac:dyDescent="0.2">
      <c r="A4" s="28">
        <v>2</v>
      </c>
      <c r="B4" s="32"/>
      <c r="C4" s="31"/>
      <c r="D4" s="33"/>
      <c r="E4" s="43"/>
      <c r="F4" s="33"/>
      <c r="G4" s="29"/>
      <c r="H4" s="29"/>
      <c r="I4" s="30">
        <f>SUM(G4:H4)</f>
        <v>0</v>
      </c>
    </row>
    <row r="5" spans="1:9" ht="15.75" x14ac:dyDescent="0.2">
      <c r="A5" s="28">
        <v>3</v>
      </c>
      <c r="B5" s="32"/>
      <c r="C5" s="31"/>
      <c r="D5" s="33"/>
      <c r="E5" s="33"/>
      <c r="F5" s="33"/>
      <c r="G5" s="29"/>
      <c r="H5" s="29"/>
      <c r="I5" s="30">
        <f>SUM(G5:H5)</f>
        <v>0</v>
      </c>
    </row>
    <row r="6" spans="1:9" ht="15.75" x14ac:dyDescent="0.2">
      <c r="A6" s="28">
        <v>4</v>
      </c>
      <c r="B6" s="32"/>
      <c r="C6" s="31"/>
      <c r="D6" s="33"/>
      <c r="E6" s="33"/>
      <c r="F6" s="33"/>
      <c r="G6" s="29"/>
      <c r="H6" s="29"/>
      <c r="I6" s="30">
        <f t="shared" ref="I6:I27" si="0">SUM(G6:H6)</f>
        <v>0</v>
      </c>
    </row>
    <row r="7" spans="1:9" ht="15.75" x14ac:dyDescent="0.2">
      <c r="A7" s="28">
        <v>5</v>
      </c>
      <c r="B7" s="32"/>
      <c r="C7" s="31"/>
      <c r="D7" s="33"/>
      <c r="E7" s="33"/>
      <c r="F7" s="33"/>
      <c r="G7" s="29"/>
      <c r="H7" s="29"/>
      <c r="I7" s="30">
        <f t="shared" si="0"/>
        <v>0</v>
      </c>
    </row>
    <row r="8" spans="1:9" ht="15.75" x14ac:dyDescent="0.2">
      <c r="A8" s="28">
        <v>6</v>
      </c>
      <c r="B8" s="32"/>
      <c r="C8" s="31"/>
      <c r="D8" s="33"/>
      <c r="E8" s="33"/>
      <c r="F8" s="33"/>
      <c r="G8" s="29"/>
      <c r="H8" s="29"/>
      <c r="I8" s="30">
        <f t="shared" si="0"/>
        <v>0</v>
      </c>
    </row>
    <row r="9" spans="1:9" ht="15.75" x14ac:dyDescent="0.2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9" ht="15.75" x14ac:dyDescent="0.2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9" ht="15.75" x14ac:dyDescent="0.2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9" ht="15.75" x14ac:dyDescent="0.2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9" ht="15.75" x14ac:dyDescent="0.2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9" ht="15.75" x14ac:dyDescent="0.2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9" ht="15.75" x14ac:dyDescent="0.2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9" ht="15.75" x14ac:dyDescent="0.2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ht="15.75" x14ac:dyDescent="0.2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ht="15.75" x14ac:dyDescent="0.2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ht="15.75" x14ac:dyDescent="0.2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ht="15.75" x14ac:dyDescent="0.2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ht="15.75" x14ac:dyDescent="0.2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ht="15.75" x14ac:dyDescent="0.2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ht="15.75" x14ac:dyDescent="0.2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ht="15.75" x14ac:dyDescent="0.2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ht="15.75" x14ac:dyDescent="0.2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ht="15.75" x14ac:dyDescent="0.2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ht="15.75" x14ac:dyDescent="0.2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ht="15.75" x14ac:dyDescent="0.2">
      <c r="A30" s="12" t="s">
        <v>53</v>
      </c>
    </row>
    <row r="31" spans="1:9" ht="15" customHeight="1" x14ac:dyDescent="0.2">
      <c r="A31" s="121" t="s">
        <v>6</v>
      </c>
      <c r="B31" s="122" t="s">
        <v>72</v>
      </c>
      <c r="C31" s="121" t="s">
        <v>0</v>
      </c>
      <c r="D31" s="124"/>
      <c r="E31" s="119" t="s">
        <v>1</v>
      </c>
      <c r="F31" s="119"/>
      <c r="G31" s="126">
        <v>1</v>
      </c>
      <c r="H31" s="126">
        <v>2</v>
      </c>
      <c r="I31" s="121" t="s">
        <v>5</v>
      </c>
    </row>
    <row r="32" spans="1:9" ht="15" customHeight="1" x14ac:dyDescent="0.2">
      <c r="A32" s="120"/>
      <c r="B32" s="123"/>
      <c r="C32" s="120"/>
      <c r="D32" s="125"/>
      <c r="E32" s="120"/>
      <c r="F32" s="120"/>
      <c r="G32" s="125"/>
      <c r="H32" s="125"/>
      <c r="I32" s="120"/>
    </row>
    <row r="33" spans="1:9" ht="15.75" x14ac:dyDescent="0.2">
      <c r="A33" s="28" t="s">
        <v>12</v>
      </c>
      <c r="B33" s="116"/>
      <c r="C33" s="117"/>
      <c r="D33" s="117"/>
      <c r="E33" s="118"/>
      <c r="F33" s="34"/>
      <c r="G33" s="34"/>
      <c r="H33" s="34"/>
      <c r="I33" s="85"/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ht="15.75" x14ac:dyDescent="0.2">
      <c r="A36" s="3"/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ht="15.75" x14ac:dyDescent="0.2">
      <c r="A37" s="3"/>
      <c r="C37" s="3"/>
      <c r="G37" s="3"/>
      <c r="H37" s="3"/>
      <c r="I37" s="85">
        <f>SUM(I34:I36)</f>
        <v>0</v>
      </c>
    </row>
    <row r="38" spans="1:9" ht="15.75" x14ac:dyDescent="0.2">
      <c r="A38" s="3"/>
      <c r="C38" s="3"/>
      <c r="G38" s="3"/>
      <c r="H38" s="3"/>
      <c r="I38" s="2"/>
    </row>
    <row r="39" spans="1:9" ht="15.75" x14ac:dyDescent="0.2">
      <c r="A39" s="28" t="s">
        <v>13</v>
      </c>
      <c r="B39" s="116"/>
      <c r="C39" s="117"/>
      <c r="D39" s="117"/>
      <c r="E39" s="118"/>
      <c r="F39" s="34"/>
      <c r="G39" s="34"/>
      <c r="H39" s="34"/>
      <c r="I39" s="85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ht="15.75" x14ac:dyDescent="0.2">
      <c r="A42" s="3"/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ht="15.75" x14ac:dyDescent="0.2">
      <c r="A43" s="3"/>
      <c r="C43" s="3"/>
      <c r="G43" s="3"/>
      <c r="H43" s="3"/>
      <c r="I43" s="85">
        <f>SUM(I40:I42)</f>
        <v>0</v>
      </c>
    </row>
    <row r="44" spans="1:9" ht="15.75" x14ac:dyDescent="0.2">
      <c r="A44" s="3"/>
      <c r="C44" s="3"/>
      <c r="G44" s="3"/>
      <c r="H44" s="3"/>
      <c r="I44" s="2"/>
    </row>
  </sheetData>
  <sortState ref="B3:I5">
    <sortCondition descending="1" ref="I3:I5"/>
  </sortState>
  <mergeCells count="11">
    <mergeCell ref="G31:G32"/>
    <mergeCell ref="H31:H32"/>
    <mergeCell ref="I31:I32"/>
    <mergeCell ref="B33:E33"/>
    <mergeCell ref="B39:E39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49"/>
  <sheetViews>
    <sheetView zoomScale="90" zoomScaleNormal="90" workbookViewId="0">
      <pane xSplit="2" ySplit="2" topLeftCell="C21" activePane="bottomRight" state="frozen"/>
      <selection sqref="A1:J1"/>
      <selection pane="topRight" sqref="A1:J1"/>
      <selection pane="bottomLeft" sqref="A1:J1"/>
      <selection pane="bottomRight" activeCell="E54" sqref="E54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23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ht="15.75" x14ac:dyDescent="0.2">
      <c r="A3" s="28">
        <v>1</v>
      </c>
      <c r="B3" s="32"/>
      <c r="C3" s="31"/>
      <c r="D3" s="33"/>
      <c r="E3" s="33"/>
      <c r="F3" s="33"/>
      <c r="G3" s="28"/>
      <c r="H3" s="28"/>
      <c r="I3" s="30">
        <f>SUM(G3:H3)</f>
        <v>0</v>
      </c>
    </row>
    <row r="4" spans="1:10" ht="15.75" x14ac:dyDescent="0.2">
      <c r="A4" s="28">
        <v>2</v>
      </c>
      <c r="B4" s="32"/>
      <c r="C4" s="31"/>
      <c r="D4" s="33"/>
      <c r="E4" s="78"/>
      <c r="F4" s="33"/>
      <c r="G4" s="28"/>
      <c r="H4" s="28"/>
      <c r="I4" s="30">
        <f>SUM(G4:H4)</f>
        <v>0</v>
      </c>
    </row>
    <row r="5" spans="1:10" ht="15.75" x14ac:dyDescent="0.2">
      <c r="A5" s="28">
        <v>3</v>
      </c>
      <c r="B5" s="37"/>
      <c r="C5" s="36"/>
      <c r="D5" s="58"/>
      <c r="E5" s="59"/>
      <c r="F5" s="33"/>
      <c r="G5" s="28"/>
      <c r="H5" s="28"/>
      <c r="I5" s="30">
        <f>SUM(G5:H5)</f>
        <v>0</v>
      </c>
    </row>
    <row r="6" spans="1:10" ht="15.75" x14ac:dyDescent="0.2">
      <c r="A6" s="28">
        <v>4</v>
      </c>
      <c r="B6" s="35"/>
      <c r="C6" s="36"/>
      <c r="D6" s="37"/>
      <c r="E6" s="52"/>
      <c r="F6" s="33"/>
      <c r="G6" s="28"/>
      <c r="H6" s="28"/>
      <c r="I6" s="30">
        <f t="shared" ref="I6:I27" si="0">SUM(G6:H6)</f>
        <v>0</v>
      </c>
    </row>
    <row r="7" spans="1:10" ht="15.75" x14ac:dyDescent="0.2">
      <c r="A7" s="28">
        <v>5</v>
      </c>
      <c r="B7" s="35"/>
      <c r="C7" s="36"/>
      <c r="D7" s="37"/>
      <c r="E7" s="52"/>
      <c r="F7" s="33"/>
      <c r="G7" s="28"/>
      <c r="H7" s="28"/>
      <c r="I7" s="30">
        <f t="shared" si="0"/>
        <v>0</v>
      </c>
    </row>
    <row r="8" spans="1:10" ht="15.75" x14ac:dyDescent="0.2">
      <c r="A8" s="28">
        <v>6</v>
      </c>
      <c r="B8" s="35"/>
      <c r="C8" s="36"/>
      <c r="D8" s="37"/>
      <c r="E8" s="52"/>
      <c r="F8" s="33"/>
      <c r="G8" s="28"/>
      <c r="H8" s="28"/>
      <c r="I8" s="30">
        <f t="shared" si="0"/>
        <v>0</v>
      </c>
    </row>
    <row r="9" spans="1:10" ht="15.75" x14ac:dyDescent="0.2">
      <c r="A9" s="28">
        <v>7</v>
      </c>
      <c r="B9" s="35"/>
      <c r="C9" s="36"/>
      <c r="D9" s="37"/>
      <c r="E9" s="52"/>
      <c r="F9" s="33"/>
      <c r="G9" s="28"/>
      <c r="H9" s="28"/>
      <c r="I9" s="30">
        <f t="shared" si="0"/>
        <v>0</v>
      </c>
    </row>
    <row r="10" spans="1:10" ht="15.75" x14ac:dyDescent="0.2">
      <c r="A10" s="28">
        <v>8</v>
      </c>
      <c r="B10" s="35"/>
      <c r="C10" s="36"/>
      <c r="D10" s="37"/>
      <c r="E10" s="52"/>
      <c r="F10" s="33"/>
      <c r="G10" s="28"/>
      <c r="H10" s="28"/>
      <c r="I10" s="30">
        <f t="shared" si="0"/>
        <v>0</v>
      </c>
    </row>
    <row r="11" spans="1:10" ht="15.75" x14ac:dyDescent="0.2">
      <c r="A11" s="28">
        <v>9</v>
      </c>
      <c r="B11" s="35"/>
      <c r="C11" s="36"/>
      <c r="D11" s="37"/>
      <c r="E11" s="52"/>
      <c r="F11" s="33"/>
      <c r="G11" s="28"/>
      <c r="H11" s="28"/>
      <c r="I11" s="30">
        <f t="shared" si="0"/>
        <v>0</v>
      </c>
    </row>
    <row r="12" spans="1:10" ht="15.75" x14ac:dyDescent="0.2">
      <c r="A12" s="28">
        <v>10</v>
      </c>
      <c r="B12" s="35"/>
      <c r="C12" s="36"/>
      <c r="D12" s="37"/>
      <c r="E12" s="52"/>
      <c r="F12" s="33"/>
      <c r="G12" s="28"/>
      <c r="H12" s="28"/>
      <c r="I12" s="30">
        <f t="shared" si="0"/>
        <v>0</v>
      </c>
    </row>
    <row r="13" spans="1:10" ht="15.75" x14ac:dyDescent="0.2">
      <c r="A13" s="28">
        <v>11</v>
      </c>
      <c r="B13" s="35"/>
      <c r="C13" s="36"/>
      <c r="D13" s="37"/>
      <c r="E13" s="52"/>
      <c r="F13" s="33"/>
      <c r="G13" s="28"/>
      <c r="H13" s="28"/>
      <c r="I13" s="30">
        <f t="shared" si="0"/>
        <v>0</v>
      </c>
    </row>
    <row r="14" spans="1:10" ht="15.75" x14ac:dyDescent="0.2">
      <c r="A14" s="28">
        <v>12</v>
      </c>
      <c r="B14" s="35"/>
      <c r="C14" s="36"/>
      <c r="D14" s="37"/>
      <c r="E14" s="52"/>
      <c r="F14" s="33"/>
      <c r="G14" s="28"/>
      <c r="H14" s="28"/>
      <c r="I14" s="30">
        <f t="shared" si="0"/>
        <v>0</v>
      </c>
    </row>
    <row r="15" spans="1:10" ht="15.75" x14ac:dyDescent="0.2">
      <c r="A15" s="28">
        <v>13</v>
      </c>
      <c r="B15" s="35"/>
      <c r="C15" s="36"/>
      <c r="D15" s="37"/>
      <c r="E15" s="52"/>
      <c r="F15" s="33"/>
      <c r="G15" s="28"/>
      <c r="H15" s="28"/>
      <c r="I15" s="30">
        <f t="shared" si="0"/>
        <v>0</v>
      </c>
    </row>
    <row r="16" spans="1:10" ht="15.75" x14ac:dyDescent="0.2">
      <c r="A16" s="28">
        <v>14</v>
      </c>
      <c r="B16" s="35"/>
      <c r="C16" s="36"/>
      <c r="D16" s="37"/>
      <c r="E16" s="52"/>
      <c r="F16" s="33"/>
      <c r="G16" s="28"/>
      <c r="H16" s="28"/>
      <c r="I16" s="30">
        <f t="shared" si="0"/>
        <v>0</v>
      </c>
    </row>
    <row r="17" spans="1:9" ht="15.75" x14ac:dyDescent="0.2">
      <c r="A17" s="28">
        <v>15</v>
      </c>
      <c r="B17" s="35"/>
      <c r="C17" s="36"/>
      <c r="D17" s="37"/>
      <c r="E17" s="52"/>
      <c r="F17" s="33"/>
      <c r="G17" s="28"/>
      <c r="H17" s="28"/>
      <c r="I17" s="30">
        <f t="shared" si="0"/>
        <v>0</v>
      </c>
    </row>
    <row r="18" spans="1:9" ht="15.75" x14ac:dyDescent="0.2">
      <c r="A18" s="28">
        <v>16</v>
      </c>
      <c r="B18" s="35"/>
      <c r="C18" s="36"/>
      <c r="D18" s="37"/>
      <c r="E18" s="52"/>
      <c r="F18" s="33"/>
      <c r="G18" s="28"/>
      <c r="H18" s="28"/>
      <c r="I18" s="30">
        <f t="shared" si="0"/>
        <v>0</v>
      </c>
    </row>
    <row r="19" spans="1:9" ht="15.75" x14ac:dyDescent="0.2">
      <c r="A19" s="28">
        <v>17</v>
      </c>
      <c r="B19" s="35"/>
      <c r="C19" s="36"/>
      <c r="D19" s="37"/>
      <c r="E19" s="52"/>
      <c r="F19" s="33"/>
      <c r="G19" s="28"/>
      <c r="H19" s="28"/>
      <c r="I19" s="30">
        <f t="shared" si="0"/>
        <v>0</v>
      </c>
    </row>
    <row r="20" spans="1:9" ht="15.75" x14ac:dyDescent="0.2">
      <c r="A20" s="28">
        <v>18</v>
      </c>
      <c r="B20" s="35"/>
      <c r="C20" s="36"/>
      <c r="D20" s="37"/>
      <c r="E20" s="52"/>
      <c r="F20" s="33"/>
      <c r="G20" s="28"/>
      <c r="H20" s="28"/>
      <c r="I20" s="30">
        <f t="shared" si="0"/>
        <v>0</v>
      </c>
    </row>
    <row r="21" spans="1:9" ht="15.75" x14ac:dyDescent="0.2">
      <c r="A21" s="28">
        <v>19</v>
      </c>
      <c r="B21" s="35"/>
      <c r="C21" s="36"/>
      <c r="D21" s="37"/>
      <c r="E21" s="52"/>
      <c r="F21" s="33"/>
      <c r="G21" s="28"/>
      <c r="H21" s="28"/>
      <c r="I21" s="30">
        <f t="shared" si="0"/>
        <v>0</v>
      </c>
    </row>
    <row r="22" spans="1:9" ht="15.75" x14ac:dyDescent="0.2">
      <c r="A22" s="28">
        <v>20</v>
      </c>
      <c r="B22" s="39"/>
      <c r="C22" s="40"/>
      <c r="D22" s="41"/>
      <c r="E22" s="53"/>
      <c r="F22" s="33"/>
      <c r="G22" s="38"/>
      <c r="H22" s="38"/>
      <c r="I22" s="30">
        <f t="shared" si="0"/>
        <v>0</v>
      </c>
    </row>
    <row r="23" spans="1:9" ht="15.75" x14ac:dyDescent="0.2">
      <c r="A23" s="28">
        <v>21</v>
      </c>
      <c r="B23" s="32"/>
      <c r="C23" s="31"/>
      <c r="D23" s="33"/>
      <c r="E23" s="33"/>
      <c r="F23" s="33"/>
      <c r="G23" s="28"/>
      <c r="H23" s="28"/>
      <c r="I23" s="30">
        <f t="shared" si="0"/>
        <v>0</v>
      </c>
    </row>
    <row r="24" spans="1:9" ht="15.75" x14ac:dyDescent="0.2">
      <c r="A24" s="28">
        <v>22</v>
      </c>
      <c r="B24" s="32"/>
      <c r="C24" s="31"/>
      <c r="D24" s="33"/>
      <c r="E24" s="33"/>
      <c r="F24" s="33"/>
      <c r="G24" s="28"/>
      <c r="H24" s="28"/>
      <c r="I24" s="30">
        <f t="shared" si="0"/>
        <v>0</v>
      </c>
    </row>
    <row r="25" spans="1:9" ht="15.75" x14ac:dyDescent="0.2">
      <c r="A25" s="28">
        <v>23</v>
      </c>
      <c r="B25" s="34"/>
      <c r="C25" s="31"/>
      <c r="D25" s="33"/>
      <c r="E25" s="33"/>
      <c r="F25" s="33"/>
      <c r="G25" s="28"/>
      <c r="H25" s="28"/>
      <c r="I25" s="30">
        <f t="shared" si="0"/>
        <v>0</v>
      </c>
    </row>
    <row r="26" spans="1:9" ht="15.75" x14ac:dyDescent="0.2">
      <c r="A26" s="28">
        <v>24</v>
      </c>
      <c r="B26" s="34"/>
      <c r="C26" s="31"/>
      <c r="D26" s="33"/>
      <c r="E26" s="33"/>
      <c r="F26" s="33"/>
      <c r="G26" s="28"/>
      <c r="H26" s="28"/>
      <c r="I26" s="30">
        <f t="shared" si="0"/>
        <v>0</v>
      </c>
    </row>
    <row r="27" spans="1:9" ht="15.75" x14ac:dyDescent="0.2">
      <c r="A27" s="28">
        <v>25</v>
      </c>
      <c r="B27" s="34"/>
      <c r="C27" s="31"/>
      <c r="D27" s="33"/>
      <c r="E27" s="33"/>
      <c r="F27" s="33"/>
      <c r="G27" s="28"/>
      <c r="H27" s="28"/>
      <c r="I27" s="30">
        <f t="shared" si="0"/>
        <v>0</v>
      </c>
    </row>
    <row r="30" spans="1:9" ht="15.75" x14ac:dyDescent="0.2">
      <c r="A30" s="12" t="s">
        <v>54</v>
      </c>
    </row>
    <row r="31" spans="1:9" ht="15" customHeight="1" x14ac:dyDescent="0.2">
      <c r="A31" s="121" t="s">
        <v>6</v>
      </c>
      <c r="B31" s="122" t="s">
        <v>72</v>
      </c>
      <c r="C31" s="121" t="s">
        <v>0</v>
      </c>
      <c r="D31" s="124"/>
      <c r="E31" s="119" t="s">
        <v>1</v>
      </c>
      <c r="F31" s="119"/>
      <c r="G31" s="126">
        <v>1</v>
      </c>
      <c r="H31" s="126">
        <v>2</v>
      </c>
      <c r="I31" s="121" t="s">
        <v>5</v>
      </c>
    </row>
    <row r="32" spans="1:9" ht="15" customHeight="1" x14ac:dyDescent="0.2">
      <c r="A32" s="120"/>
      <c r="B32" s="123"/>
      <c r="C32" s="120"/>
      <c r="D32" s="125"/>
      <c r="E32" s="120"/>
      <c r="F32" s="120"/>
      <c r="G32" s="125"/>
      <c r="H32" s="125"/>
      <c r="I32" s="120"/>
    </row>
    <row r="33" spans="1:9" ht="15.75" x14ac:dyDescent="0.2">
      <c r="A33" s="28" t="s">
        <v>12</v>
      </c>
      <c r="B33" s="116"/>
      <c r="C33" s="117"/>
      <c r="D33" s="117"/>
      <c r="E33" s="118"/>
      <c r="F33" s="34"/>
      <c r="G33" s="34"/>
      <c r="H33" s="34"/>
      <c r="I33" s="85"/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ht="15.75" x14ac:dyDescent="0.2">
      <c r="A36" s="3"/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ht="15.75" x14ac:dyDescent="0.2">
      <c r="A37" s="3"/>
      <c r="C37" s="3"/>
      <c r="G37" s="3"/>
      <c r="H37" s="3"/>
      <c r="I37" s="85">
        <f>SUM(I34:I36)</f>
        <v>0</v>
      </c>
    </row>
    <row r="38" spans="1:9" ht="15.75" x14ac:dyDescent="0.2">
      <c r="A38" s="3"/>
      <c r="C38" s="3"/>
      <c r="G38" s="3"/>
      <c r="H38" s="3"/>
      <c r="I38" s="2"/>
    </row>
    <row r="39" spans="1:9" ht="15.75" x14ac:dyDescent="0.2">
      <c r="A39" s="28" t="s">
        <v>13</v>
      </c>
      <c r="B39" s="116"/>
      <c r="C39" s="117"/>
      <c r="D39" s="117"/>
      <c r="E39" s="118"/>
      <c r="F39" s="34"/>
      <c r="G39" s="34"/>
      <c r="H39" s="34"/>
      <c r="I39" s="85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ht="15.75" x14ac:dyDescent="0.2">
      <c r="A42" s="3"/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ht="15.75" x14ac:dyDescent="0.2">
      <c r="A43" s="3"/>
      <c r="C43" s="3"/>
      <c r="G43" s="3"/>
      <c r="H43" s="3"/>
      <c r="I43" s="85">
        <f>SUM(I40:I42)</f>
        <v>0</v>
      </c>
    </row>
    <row r="44" spans="1:9" ht="15.75" x14ac:dyDescent="0.2">
      <c r="A44" s="3"/>
      <c r="C44" s="3"/>
      <c r="G44" s="3"/>
      <c r="H44" s="3"/>
      <c r="I44" s="2"/>
    </row>
    <row r="45" spans="1:9" ht="15.75" x14ac:dyDescent="0.2">
      <c r="A45" s="28" t="s">
        <v>14</v>
      </c>
      <c r="B45" s="116"/>
      <c r="C45" s="117"/>
      <c r="D45" s="117"/>
      <c r="E45" s="118"/>
      <c r="F45" s="34"/>
      <c r="G45" s="34"/>
      <c r="H45" s="34"/>
      <c r="I45" s="85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ht="15.75" x14ac:dyDescent="0.2">
      <c r="A48" s="3"/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1:9" ht="15.75" x14ac:dyDescent="0.2">
      <c r="A49" s="3"/>
      <c r="C49" s="3"/>
      <c r="G49" s="3"/>
      <c r="H49" s="3"/>
      <c r="I49" s="85">
        <f>SUM(I46:I48)</f>
        <v>0</v>
      </c>
    </row>
  </sheetData>
  <sortState ref="B3:I5">
    <sortCondition descending="1" ref="I3:I5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47"/>
  <sheetViews>
    <sheetView tabSelected="1" topLeftCell="A30" workbookViewId="0">
      <selection activeCell="E32" sqref="E32"/>
    </sheetView>
  </sheetViews>
  <sheetFormatPr defaultRowHeight="12.75" x14ac:dyDescent="0.2"/>
  <cols>
    <col min="2" max="2" width="16.28515625" customWidth="1"/>
    <col min="4" max="4" width="13.140625" customWidth="1"/>
    <col min="5" max="5" width="46.28515625" customWidth="1"/>
    <col min="6" max="6" width="15.7109375" customWidth="1"/>
    <col min="7" max="7" width="10" customWidth="1"/>
    <col min="8" max="8" width="9" customWidth="1"/>
    <col min="9" max="9" width="6.85546875" customWidth="1"/>
  </cols>
  <sheetData>
    <row r="3" spans="1:9" ht="20.25" x14ac:dyDescent="0.3">
      <c r="A3" s="95"/>
      <c r="B3" s="95"/>
      <c r="C3" s="95"/>
      <c r="D3" s="95"/>
      <c r="E3" s="105" t="s">
        <v>111</v>
      </c>
      <c r="F3" s="95"/>
      <c r="G3" s="95"/>
      <c r="H3" s="95"/>
      <c r="I3" s="95"/>
    </row>
    <row r="4" spans="1:9" ht="15.75" x14ac:dyDescent="0.25">
      <c r="A4" s="95"/>
      <c r="B4" s="95"/>
      <c r="C4" s="95"/>
      <c r="D4" s="95"/>
      <c r="E4" s="96"/>
      <c r="F4" s="95"/>
      <c r="G4" s="95"/>
      <c r="H4" s="95"/>
      <c r="I4" s="95"/>
    </row>
    <row r="5" spans="1:9" ht="18" x14ac:dyDescent="0.25">
      <c r="A5" s="95"/>
      <c r="B5" s="106" t="s">
        <v>112</v>
      </c>
      <c r="C5" s="106"/>
      <c r="D5" s="106"/>
      <c r="E5" s="104"/>
      <c r="F5" s="106"/>
      <c r="G5" s="106"/>
      <c r="H5" s="106"/>
      <c r="I5" s="106"/>
    </row>
    <row r="6" spans="1:9" ht="18" x14ac:dyDescent="0.25">
      <c r="A6" s="95"/>
      <c r="B6" s="107" t="s">
        <v>84</v>
      </c>
      <c r="C6" s="106"/>
      <c r="D6" s="106"/>
      <c r="E6" s="104"/>
      <c r="F6" s="106"/>
      <c r="G6" s="106"/>
      <c r="H6" s="106"/>
      <c r="I6" s="106"/>
    </row>
    <row r="7" spans="1:9" ht="18" x14ac:dyDescent="0.25">
      <c r="A7" s="95"/>
      <c r="B7" s="106"/>
      <c r="C7" s="106"/>
      <c r="D7" s="106"/>
      <c r="E7" s="104"/>
      <c r="F7" s="106"/>
      <c r="G7" s="106"/>
      <c r="H7" s="106"/>
      <c r="I7" s="106"/>
    </row>
    <row r="9" spans="1:9" ht="18" x14ac:dyDescent="0.25">
      <c r="A9" s="106" t="s">
        <v>98</v>
      </c>
      <c r="B9" s="97"/>
      <c r="C9" s="97"/>
      <c r="D9" s="97"/>
      <c r="E9" s="97"/>
      <c r="F9" s="97"/>
      <c r="G9" s="97"/>
      <c r="H9" s="97"/>
      <c r="I9" s="97"/>
    </row>
    <row r="10" spans="1:9" ht="15" x14ac:dyDescent="0.2">
      <c r="A10" s="100" t="s">
        <v>12</v>
      </c>
      <c r="B10" s="97" t="s">
        <v>83</v>
      </c>
      <c r="C10" s="97" t="s">
        <v>83</v>
      </c>
      <c r="D10" s="97" t="s">
        <v>83</v>
      </c>
      <c r="E10" s="97" t="s">
        <v>83</v>
      </c>
      <c r="F10" s="97" t="s">
        <v>83</v>
      </c>
      <c r="G10" s="101"/>
      <c r="H10" s="101"/>
      <c r="I10" s="101" t="s">
        <v>83</v>
      </c>
    </row>
    <row r="11" spans="1:9" ht="15" x14ac:dyDescent="0.2">
      <c r="A11" s="100" t="s">
        <v>13</v>
      </c>
      <c r="B11" s="97" t="s">
        <v>83</v>
      </c>
      <c r="C11" s="97" t="s">
        <v>83</v>
      </c>
      <c r="D11" s="97" t="s">
        <v>83</v>
      </c>
      <c r="E11" s="97" t="s">
        <v>83</v>
      </c>
      <c r="F11" s="97" t="s">
        <v>83</v>
      </c>
      <c r="G11" s="101"/>
      <c r="H11" s="101"/>
      <c r="I11" s="101" t="s">
        <v>83</v>
      </c>
    </row>
    <row r="12" spans="1:9" ht="15" x14ac:dyDescent="0.2">
      <c r="A12" s="100" t="s">
        <v>14</v>
      </c>
      <c r="B12" s="97" t="s">
        <v>83</v>
      </c>
      <c r="C12" s="97" t="s">
        <v>83</v>
      </c>
      <c r="D12" s="97" t="s">
        <v>83</v>
      </c>
      <c r="E12" s="97" t="s">
        <v>83</v>
      </c>
      <c r="F12" s="97" t="s">
        <v>83</v>
      </c>
      <c r="G12" s="101"/>
      <c r="H12" s="101"/>
      <c r="I12" s="101" t="s">
        <v>83</v>
      </c>
    </row>
    <row r="13" spans="1:9" ht="15" x14ac:dyDescent="0.2">
      <c r="A13" s="97"/>
      <c r="B13" s="97"/>
      <c r="C13" s="97"/>
      <c r="D13" s="97"/>
      <c r="E13" s="97"/>
      <c r="F13" s="97"/>
      <c r="G13" s="101"/>
      <c r="H13" s="101"/>
      <c r="I13" s="101"/>
    </row>
    <row r="14" spans="1:9" ht="18" x14ac:dyDescent="0.25">
      <c r="A14" s="106" t="s">
        <v>99</v>
      </c>
      <c r="B14" s="97"/>
      <c r="C14" s="97"/>
      <c r="D14" s="97"/>
      <c r="E14" s="97"/>
      <c r="F14" s="97"/>
      <c r="G14" s="101"/>
      <c r="H14" s="101"/>
      <c r="I14" s="101"/>
    </row>
    <row r="15" spans="1:9" ht="15" x14ac:dyDescent="0.2">
      <c r="A15" s="100" t="s">
        <v>12</v>
      </c>
      <c r="B15" s="97" t="s">
        <v>83</v>
      </c>
      <c r="C15" s="97"/>
      <c r="D15" s="97"/>
      <c r="E15" s="97"/>
      <c r="F15" s="97" t="s">
        <v>83</v>
      </c>
      <c r="G15" s="101"/>
      <c r="H15" s="101"/>
      <c r="I15" s="101"/>
    </row>
    <row r="16" spans="1:9" ht="15" x14ac:dyDescent="0.2">
      <c r="A16" s="100"/>
      <c r="B16" s="97" t="s">
        <v>83</v>
      </c>
      <c r="C16" s="97" t="s">
        <v>83</v>
      </c>
      <c r="D16" s="97"/>
      <c r="E16" s="97"/>
      <c r="F16" s="97"/>
      <c r="G16" s="101"/>
      <c r="H16" s="101"/>
      <c r="I16" s="101"/>
    </row>
    <row r="17" spans="1:9" ht="15" x14ac:dyDescent="0.2">
      <c r="A17" s="100"/>
      <c r="B17" s="97" t="s">
        <v>83</v>
      </c>
      <c r="C17" s="97" t="s">
        <v>83</v>
      </c>
      <c r="D17" s="97"/>
      <c r="E17" s="97"/>
      <c r="F17" s="97"/>
      <c r="G17" s="101"/>
      <c r="H17" s="101"/>
      <c r="I17" s="101"/>
    </row>
    <row r="18" spans="1:9" ht="15" x14ac:dyDescent="0.2">
      <c r="A18" s="100"/>
      <c r="B18" s="97" t="s">
        <v>83</v>
      </c>
      <c r="C18" s="97" t="s">
        <v>83</v>
      </c>
      <c r="D18" s="97"/>
      <c r="E18" s="97"/>
      <c r="F18" s="97"/>
      <c r="G18" s="101"/>
      <c r="H18" s="101"/>
      <c r="I18" s="101"/>
    </row>
    <row r="19" spans="1:9" ht="15" x14ac:dyDescent="0.2">
      <c r="A19" s="100"/>
      <c r="B19" s="97"/>
      <c r="C19" s="97"/>
      <c r="D19" s="97"/>
      <c r="E19" s="97"/>
      <c r="F19" s="97"/>
      <c r="G19" s="101"/>
      <c r="H19" s="101"/>
      <c r="I19" s="101"/>
    </row>
    <row r="20" spans="1:9" ht="18" x14ac:dyDescent="0.25">
      <c r="A20" s="108" t="s">
        <v>100</v>
      </c>
      <c r="B20" s="97"/>
      <c r="C20" s="97"/>
      <c r="D20" s="97"/>
      <c r="E20" s="97"/>
      <c r="F20" s="97"/>
      <c r="G20" s="101"/>
      <c r="H20" s="101"/>
      <c r="I20" s="101"/>
    </row>
    <row r="21" spans="1:9" ht="15" x14ac:dyDescent="0.2">
      <c r="A21" s="100" t="s">
        <v>12</v>
      </c>
      <c r="B21" s="97" t="s">
        <v>83</v>
      </c>
      <c r="C21" s="97" t="s">
        <v>83</v>
      </c>
      <c r="D21" s="97" t="s">
        <v>83</v>
      </c>
      <c r="E21" s="97" t="s">
        <v>83</v>
      </c>
      <c r="F21" s="97" t="s">
        <v>83</v>
      </c>
      <c r="G21" s="101"/>
      <c r="H21" s="101"/>
      <c r="I21" s="101" t="s">
        <v>83</v>
      </c>
    </row>
    <row r="22" spans="1:9" ht="15" x14ac:dyDescent="0.2">
      <c r="A22" s="100" t="s">
        <v>13</v>
      </c>
      <c r="B22" s="97" t="s">
        <v>83</v>
      </c>
      <c r="C22" s="97" t="s">
        <v>83</v>
      </c>
      <c r="D22" s="97" t="s">
        <v>83</v>
      </c>
      <c r="E22" s="97" t="s">
        <v>83</v>
      </c>
      <c r="F22" s="97" t="s">
        <v>83</v>
      </c>
      <c r="G22" s="101"/>
      <c r="H22" s="101"/>
      <c r="I22" s="101" t="s">
        <v>83</v>
      </c>
    </row>
    <row r="23" spans="1:9" ht="15" x14ac:dyDescent="0.2">
      <c r="A23" s="100" t="s">
        <v>14</v>
      </c>
      <c r="B23" s="97" t="s">
        <v>83</v>
      </c>
      <c r="C23" s="97" t="s">
        <v>83</v>
      </c>
      <c r="D23" s="97" t="s">
        <v>83</v>
      </c>
      <c r="E23" s="97" t="s">
        <v>83</v>
      </c>
      <c r="F23" s="97" t="s">
        <v>83</v>
      </c>
      <c r="G23" s="101"/>
      <c r="H23" s="101"/>
      <c r="I23" s="101" t="s">
        <v>83</v>
      </c>
    </row>
    <row r="24" spans="1:9" ht="15" x14ac:dyDescent="0.2">
      <c r="A24" s="100"/>
      <c r="B24" s="97"/>
      <c r="C24" s="97"/>
      <c r="D24" s="97"/>
      <c r="E24" s="97"/>
      <c r="F24" s="97"/>
      <c r="G24" s="101"/>
      <c r="H24" s="101"/>
      <c r="I24" s="101"/>
    </row>
    <row r="25" spans="1:9" ht="18" x14ac:dyDescent="0.25">
      <c r="A25" s="108" t="s">
        <v>101</v>
      </c>
      <c r="B25" s="97"/>
      <c r="C25" s="97"/>
      <c r="D25" s="97"/>
      <c r="E25" s="97"/>
      <c r="F25" s="97"/>
      <c r="G25" s="101"/>
      <c r="H25" s="101"/>
      <c r="I25" s="101"/>
    </row>
    <row r="26" spans="1:9" ht="15" x14ac:dyDescent="0.2">
      <c r="A26" s="100" t="s">
        <v>12</v>
      </c>
      <c r="B26" s="97" t="s">
        <v>83</v>
      </c>
      <c r="C26" s="97"/>
      <c r="D26" s="97"/>
      <c r="E26" s="97"/>
      <c r="F26" s="97" t="s">
        <v>83</v>
      </c>
      <c r="G26" s="101"/>
      <c r="H26" s="101"/>
      <c r="I26" s="101"/>
    </row>
    <row r="27" spans="1:9" ht="15" x14ac:dyDescent="0.2">
      <c r="A27" s="100"/>
      <c r="B27" s="97" t="s">
        <v>83</v>
      </c>
      <c r="C27" s="97" t="s">
        <v>83</v>
      </c>
      <c r="D27" s="97"/>
      <c r="E27" s="97"/>
      <c r="F27" s="97"/>
      <c r="G27" s="101"/>
      <c r="H27" s="101"/>
      <c r="I27" s="101"/>
    </row>
    <row r="28" spans="1:9" ht="15" x14ac:dyDescent="0.2">
      <c r="A28" s="100"/>
      <c r="B28" s="97" t="s">
        <v>83</v>
      </c>
      <c r="C28" s="97" t="s">
        <v>83</v>
      </c>
      <c r="D28" s="97"/>
      <c r="E28" s="97"/>
      <c r="F28" s="97"/>
      <c r="G28" s="101"/>
      <c r="H28" s="101"/>
      <c r="I28" s="101"/>
    </row>
    <row r="29" spans="1:9" ht="15" x14ac:dyDescent="0.2">
      <c r="A29" s="100"/>
      <c r="B29" s="97" t="s">
        <v>83</v>
      </c>
      <c r="C29" s="97" t="s">
        <v>83</v>
      </c>
      <c r="D29" s="97"/>
      <c r="E29" s="97"/>
      <c r="F29" s="97"/>
      <c r="G29" s="101"/>
      <c r="H29" s="101"/>
      <c r="I29" s="101"/>
    </row>
    <row r="30" spans="1:9" ht="15" x14ac:dyDescent="0.2">
      <c r="A30" s="97"/>
      <c r="B30" s="97"/>
      <c r="C30" s="97"/>
      <c r="D30" s="97"/>
      <c r="E30" s="97"/>
      <c r="F30" s="97"/>
      <c r="G30" s="101"/>
      <c r="H30" s="101"/>
      <c r="I30" s="101"/>
    </row>
    <row r="31" spans="1:9" ht="18" x14ac:dyDescent="0.25">
      <c r="A31" s="106" t="s">
        <v>97</v>
      </c>
      <c r="B31" s="97"/>
      <c r="C31" s="97"/>
      <c r="D31" s="97"/>
      <c r="E31" s="97"/>
      <c r="F31" s="97"/>
      <c r="G31" s="101"/>
      <c r="H31" s="101"/>
      <c r="I31" s="101"/>
    </row>
    <row r="32" spans="1:9" ht="15.75" x14ac:dyDescent="0.2">
      <c r="A32" s="100" t="s">
        <v>12</v>
      </c>
      <c r="B32" s="44" t="s">
        <v>130</v>
      </c>
      <c r="C32" s="29">
        <v>2007</v>
      </c>
      <c r="D32" s="50" t="s">
        <v>131</v>
      </c>
      <c r="E32" s="55" t="s">
        <v>154</v>
      </c>
      <c r="F32" s="33" t="s">
        <v>113</v>
      </c>
      <c r="G32" s="45">
        <v>54</v>
      </c>
      <c r="H32" s="45">
        <v>68</v>
      </c>
      <c r="I32" s="46">
        <f t="shared" ref="I32:I33" si="0">SUM(G32:H32)</f>
        <v>122</v>
      </c>
    </row>
    <row r="33" spans="1:9" ht="15.75" x14ac:dyDescent="0.2">
      <c r="A33" s="100" t="s">
        <v>13</v>
      </c>
      <c r="B33" s="48" t="s">
        <v>144</v>
      </c>
      <c r="C33" s="49">
        <v>2007</v>
      </c>
      <c r="D33" s="50" t="s">
        <v>145</v>
      </c>
      <c r="E33" s="44" t="s">
        <v>143</v>
      </c>
      <c r="F33" s="50" t="s">
        <v>113</v>
      </c>
      <c r="G33" s="45">
        <v>62</v>
      </c>
      <c r="H33" s="45">
        <v>60</v>
      </c>
      <c r="I33" s="46">
        <f t="shared" si="0"/>
        <v>122</v>
      </c>
    </row>
    <row r="34" spans="1:9" ht="15" x14ac:dyDescent="0.2">
      <c r="A34" s="100" t="s">
        <v>14</v>
      </c>
      <c r="B34" s="97" t="s">
        <v>83</v>
      </c>
      <c r="C34" s="97" t="s">
        <v>83</v>
      </c>
      <c r="D34" s="97" t="s">
        <v>83</v>
      </c>
      <c r="E34" s="97" t="s">
        <v>83</v>
      </c>
      <c r="F34" s="97" t="s">
        <v>83</v>
      </c>
      <c r="G34" s="101"/>
      <c r="H34" s="101"/>
      <c r="I34" s="101" t="s">
        <v>83</v>
      </c>
    </row>
    <row r="35" spans="1:9" ht="15" x14ac:dyDescent="0.2">
      <c r="A35" s="97"/>
      <c r="B35" s="97"/>
      <c r="C35" s="97"/>
      <c r="D35" s="97"/>
      <c r="E35" s="97"/>
      <c r="F35" s="97"/>
      <c r="G35" s="101"/>
      <c r="H35" s="101"/>
      <c r="I35" s="101"/>
    </row>
    <row r="36" spans="1:9" ht="18" x14ac:dyDescent="0.25">
      <c r="A36" s="106" t="s">
        <v>96</v>
      </c>
      <c r="B36" s="97"/>
      <c r="C36" s="97"/>
      <c r="D36" s="97"/>
      <c r="E36" s="97"/>
      <c r="F36" s="97"/>
      <c r="G36" s="101"/>
      <c r="H36" s="101"/>
      <c r="I36" s="101"/>
    </row>
    <row r="37" spans="1:9" ht="15" x14ac:dyDescent="0.2">
      <c r="A37" s="100" t="s">
        <v>12</v>
      </c>
      <c r="B37" s="97" t="s">
        <v>83</v>
      </c>
      <c r="C37" s="97"/>
      <c r="D37" s="97"/>
      <c r="E37" s="97"/>
      <c r="F37" s="97" t="s">
        <v>83</v>
      </c>
      <c r="G37" s="101"/>
      <c r="H37" s="101"/>
      <c r="I37" s="101"/>
    </row>
    <row r="38" spans="1:9" ht="15" x14ac:dyDescent="0.2">
      <c r="A38" s="100"/>
      <c r="B38" s="97" t="s">
        <v>83</v>
      </c>
      <c r="C38" s="97" t="s">
        <v>83</v>
      </c>
      <c r="D38" s="97"/>
      <c r="E38" s="97"/>
      <c r="F38" s="97"/>
      <c r="G38" s="101"/>
      <c r="H38" s="101"/>
      <c r="I38" s="101"/>
    </row>
    <row r="39" spans="1:9" ht="15" x14ac:dyDescent="0.2">
      <c r="A39" s="100"/>
      <c r="B39" s="97" t="s">
        <v>83</v>
      </c>
      <c r="C39" s="97" t="s">
        <v>83</v>
      </c>
      <c r="D39" s="97"/>
      <c r="E39" s="97"/>
      <c r="F39" s="97"/>
      <c r="G39" s="101"/>
      <c r="H39" s="101"/>
      <c r="I39" s="101"/>
    </row>
    <row r="40" spans="1:9" ht="15" x14ac:dyDescent="0.2">
      <c r="A40" s="100"/>
      <c r="B40" s="97" t="s">
        <v>83</v>
      </c>
      <c r="C40" s="97" t="s">
        <v>83</v>
      </c>
      <c r="D40" s="97"/>
      <c r="E40" s="97"/>
      <c r="F40" s="97"/>
      <c r="G40" s="101"/>
      <c r="H40" s="101"/>
      <c r="I40" s="101"/>
    </row>
    <row r="41" spans="1:9" ht="15" x14ac:dyDescent="0.2">
      <c r="A41" s="100"/>
      <c r="B41" s="97"/>
      <c r="C41" s="97"/>
      <c r="D41" s="97"/>
      <c r="E41" s="97"/>
      <c r="F41" s="97"/>
      <c r="G41" s="101"/>
      <c r="H41" s="101"/>
      <c r="I41" s="101"/>
    </row>
    <row r="42" spans="1:9" ht="18" x14ac:dyDescent="0.25">
      <c r="A42" s="106" t="s">
        <v>95</v>
      </c>
      <c r="B42" s="97"/>
      <c r="C42" s="97"/>
      <c r="D42" s="97"/>
      <c r="E42" s="97"/>
      <c r="F42" s="97"/>
      <c r="G42" s="101"/>
      <c r="H42" s="101"/>
      <c r="I42" s="101"/>
    </row>
    <row r="43" spans="1:9" ht="15" x14ac:dyDescent="0.2">
      <c r="A43" s="100" t="s">
        <v>12</v>
      </c>
      <c r="B43" s="97" t="s">
        <v>83</v>
      </c>
      <c r="C43" s="97" t="s">
        <v>83</v>
      </c>
      <c r="D43" s="97" t="s">
        <v>83</v>
      </c>
      <c r="E43" s="97" t="s">
        <v>83</v>
      </c>
      <c r="F43" s="97" t="s">
        <v>83</v>
      </c>
      <c r="G43" s="101"/>
      <c r="H43" s="101"/>
      <c r="I43" s="101" t="s">
        <v>83</v>
      </c>
    </row>
    <row r="44" spans="1:9" ht="15" x14ac:dyDescent="0.2">
      <c r="A44" s="100" t="s">
        <v>13</v>
      </c>
      <c r="B44" s="97" t="s">
        <v>83</v>
      </c>
      <c r="C44" s="97" t="s">
        <v>83</v>
      </c>
      <c r="D44" s="97" t="s">
        <v>83</v>
      </c>
      <c r="E44" s="97" t="s">
        <v>83</v>
      </c>
      <c r="F44" s="97" t="s">
        <v>83</v>
      </c>
      <c r="G44" s="101"/>
      <c r="H44" s="101"/>
      <c r="I44" s="101" t="s">
        <v>83</v>
      </c>
    </row>
    <row r="45" spans="1:9" ht="15" x14ac:dyDescent="0.2">
      <c r="A45" s="100" t="s">
        <v>14</v>
      </c>
      <c r="B45" s="97" t="s">
        <v>83</v>
      </c>
      <c r="C45" s="97" t="s">
        <v>83</v>
      </c>
      <c r="D45" s="97" t="s">
        <v>83</v>
      </c>
      <c r="E45" s="97" t="s">
        <v>83</v>
      </c>
      <c r="F45" s="97" t="s">
        <v>83</v>
      </c>
      <c r="G45" s="101"/>
      <c r="H45" s="101"/>
      <c r="I45" s="101" t="s">
        <v>83</v>
      </c>
    </row>
    <row r="46" spans="1:9" s="95" customFormat="1" ht="15" x14ac:dyDescent="0.2">
      <c r="A46" s="100"/>
      <c r="B46" s="97"/>
      <c r="C46" s="97"/>
      <c r="D46" s="97"/>
      <c r="E46" s="97"/>
      <c r="F46" s="97"/>
      <c r="G46" s="101"/>
      <c r="H46" s="101"/>
      <c r="I46" s="101"/>
    </row>
    <row r="47" spans="1:9" s="95" customFormat="1" ht="18" x14ac:dyDescent="0.25">
      <c r="A47" s="106" t="s">
        <v>102</v>
      </c>
      <c r="B47" s="97"/>
      <c r="C47" s="97"/>
      <c r="D47" s="97"/>
      <c r="E47" s="97"/>
      <c r="F47" s="97"/>
      <c r="G47" s="101"/>
      <c r="H47" s="101"/>
      <c r="I47" s="101"/>
    </row>
    <row r="48" spans="1:9" s="95" customFormat="1" ht="15" x14ac:dyDescent="0.2">
      <c r="A48" s="100" t="s">
        <v>12</v>
      </c>
    </row>
    <row r="49" spans="1:9" s="95" customFormat="1" ht="15" x14ac:dyDescent="0.2">
      <c r="A49" s="100"/>
      <c r="B49" s="97" t="s">
        <v>83</v>
      </c>
      <c r="C49" s="97" t="s">
        <v>83</v>
      </c>
      <c r="D49" s="97" t="s">
        <v>83</v>
      </c>
      <c r="E49" s="97" t="s">
        <v>83</v>
      </c>
      <c r="F49" s="97" t="s">
        <v>83</v>
      </c>
      <c r="G49" s="101"/>
      <c r="H49" s="101"/>
      <c r="I49" s="101" t="s">
        <v>83</v>
      </c>
    </row>
    <row r="50" spans="1:9" s="95" customFormat="1" ht="15" x14ac:dyDescent="0.2">
      <c r="A50" s="100"/>
      <c r="B50" s="97" t="s">
        <v>83</v>
      </c>
      <c r="C50" s="97" t="s">
        <v>83</v>
      </c>
      <c r="D50" s="97" t="s">
        <v>83</v>
      </c>
      <c r="E50" s="97" t="s">
        <v>83</v>
      </c>
      <c r="F50" s="97" t="s">
        <v>83</v>
      </c>
      <c r="G50" s="101"/>
      <c r="H50" s="101"/>
      <c r="I50" s="101" t="s">
        <v>83</v>
      </c>
    </row>
    <row r="51" spans="1:9" s="95" customFormat="1" ht="15" x14ac:dyDescent="0.2">
      <c r="A51" s="100"/>
      <c r="B51" s="97" t="s">
        <v>83</v>
      </c>
      <c r="C51" s="97" t="s">
        <v>83</v>
      </c>
      <c r="D51" s="97" t="s">
        <v>83</v>
      </c>
      <c r="E51" s="97" t="s">
        <v>83</v>
      </c>
      <c r="F51" s="97" t="s">
        <v>83</v>
      </c>
      <c r="G51" s="101"/>
      <c r="H51" s="101"/>
      <c r="I51" s="101" t="s">
        <v>83</v>
      </c>
    </row>
    <row r="52" spans="1:9" ht="15" x14ac:dyDescent="0.2">
      <c r="A52" s="100"/>
      <c r="B52" s="97"/>
      <c r="C52" s="97"/>
      <c r="D52" s="97"/>
      <c r="E52" s="97"/>
      <c r="F52" s="97"/>
      <c r="G52" s="101"/>
      <c r="H52" s="101"/>
      <c r="I52" s="101"/>
    </row>
    <row r="53" spans="1:9" ht="18" x14ac:dyDescent="0.25">
      <c r="A53" s="106" t="s">
        <v>103</v>
      </c>
      <c r="B53" s="97"/>
      <c r="C53" s="97"/>
      <c r="D53" s="97"/>
      <c r="E53" s="97"/>
      <c r="F53" s="97"/>
      <c r="G53" s="101"/>
      <c r="H53" s="101"/>
      <c r="I53" s="101"/>
    </row>
    <row r="54" spans="1:9" ht="15.75" x14ac:dyDescent="0.2">
      <c r="A54" s="100" t="s">
        <v>12</v>
      </c>
      <c r="B54" s="48" t="s">
        <v>124</v>
      </c>
      <c r="C54" s="49">
        <v>2011</v>
      </c>
      <c r="D54" s="48" t="s">
        <v>118</v>
      </c>
      <c r="E54" s="50" t="s">
        <v>153</v>
      </c>
      <c r="F54" s="50" t="s">
        <v>113</v>
      </c>
      <c r="G54" s="45">
        <v>77</v>
      </c>
      <c r="H54" s="45">
        <v>83</v>
      </c>
      <c r="I54" s="46">
        <f>SUM(G54:H54)</f>
        <v>160</v>
      </c>
    </row>
    <row r="55" spans="1:9" ht="15.75" x14ac:dyDescent="0.2">
      <c r="A55" s="100" t="s">
        <v>13</v>
      </c>
      <c r="B55" s="48" t="s">
        <v>123</v>
      </c>
      <c r="C55" s="49">
        <v>2011</v>
      </c>
      <c r="D55" s="48" t="s">
        <v>118</v>
      </c>
      <c r="E55" s="50" t="s">
        <v>153</v>
      </c>
      <c r="F55" s="50" t="s">
        <v>113</v>
      </c>
      <c r="G55" s="45">
        <v>79</v>
      </c>
      <c r="H55" s="45">
        <v>81</v>
      </c>
      <c r="I55" s="46">
        <f>SUM(G55:H55)</f>
        <v>160</v>
      </c>
    </row>
    <row r="56" spans="1:9" ht="15.75" x14ac:dyDescent="0.2">
      <c r="A56" s="100" t="s">
        <v>14</v>
      </c>
      <c r="B56" s="48" t="s">
        <v>122</v>
      </c>
      <c r="C56" s="49">
        <v>2009</v>
      </c>
      <c r="D56" s="48" t="s">
        <v>118</v>
      </c>
      <c r="E56" s="50" t="s">
        <v>153</v>
      </c>
      <c r="F56" s="50" t="s">
        <v>113</v>
      </c>
      <c r="G56" s="45">
        <v>83</v>
      </c>
      <c r="H56" s="45">
        <v>75</v>
      </c>
      <c r="I56" s="46">
        <f>SUM(G56:H56)</f>
        <v>158</v>
      </c>
    </row>
    <row r="57" spans="1:9" ht="15" x14ac:dyDescent="0.2">
      <c r="A57" s="97"/>
      <c r="B57" s="97"/>
      <c r="C57" s="97"/>
      <c r="D57" s="97"/>
      <c r="E57" s="97"/>
      <c r="F57" s="97"/>
      <c r="G57" s="101"/>
      <c r="H57" s="101"/>
      <c r="I57" s="101"/>
    </row>
    <row r="58" spans="1:9" ht="18" x14ac:dyDescent="0.25">
      <c r="A58" s="106" t="s">
        <v>104</v>
      </c>
      <c r="B58" s="97"/>
      <c r="C58" s="97"/>
      <c r="D58" s="97"/>
      <c r="E58" s="97"/>
      <c r="F58" s="97"/>
      <c r="G58" s="101"/>
      <c r="H58" s="101"/>
      <c r="I58" s="101"/>
    </row>
    <row r="59" spans="1:9" ht="15.75" x14ac:dyDescent="0.2">
      <c r="A59" s="100" t="s">
        <v>12</v>
      </c>
      <c r="B59" s="48" t="s">
        <v>124</v>
      </c>
      <c r="C59" s="49">
        <v>2011</v>
      </c>
      <c r="D59" s="48" t="s">
        <v>118</v>
      </c>
      <c r="E59" s="50" t="s">
        <v>153</v>
      </c>
      <c r="F59" s="50" t="s">
        <v>113</v>
      </c>
      <c r="G59" s="45">
        <v>77</v>
      </c>
      <c r="H59" s="45">
        <v>83</v>
      </c>
      <c r="I59" s="46">
        <f>SUM(G59:H59)</f>
        <v>160</v>
      </c>
    </row>
    <row r="60" spans="1:9" ht="15.75" x14ac:dyDescent="0.2">
      <c r="A60" s="100"/>
      <c r="B60" s="48" t="s">
        <v>123</v>
      </c>
      <c r="C60" s="49">
        <v>2011</v>
      </c>
      <c r="D60" s="48" t="s">
        <v>118</v>
      </c>
      <c r="E60" s="50" t="s">
        <v>153</v>
      </c>
      <c r="F60" s="50" t="s">
        <v>113</v>
      </c>
      <c r="G60" s="45">
        <v>79</v>
      </c>
      <c r="H60" s="45">
        <v>81</v>
      </c>
      <c r="I60" s="46">
        <f>SUM(G60:H60)</f>
        <v>160</v>
      </c>
    </row>
    <row r="61" spans="1:9" ht="15.75" x14ac:dyDescent="0.2">
      <c r="A61" s="100"/>
      <c r="B61" s="48" t="s">
        <v>122</v>
      </c>
      <c r="C61" s="49">
        <v>2009</v>
      </c>
      <c r="D61" s="48" t="s">
        <v>118</v>
      </c>
      <c r="E61" s="50" t="s">
        <v>153</v>
      </c>
      <c r="F61" s="50" t="s">
        <v>113</v>
      </c>
      <c r="G61" s="45">
        <v>83</v>
      </c>
      <c r="H61" s="45">
        <v>75</v>
      </c>
      <c r="I61" s="46">
        <f>SUM(G61:H61)</f>
        <v>158</v>
      </c>
    </row>
    <row r="62" spans="1:9" ht="15.75" x14ac:dyDescent="0.25">
      <c r="A62" s="100"/>
      <c r="B62" s="97" t="s">
        <v>83</v>
      </c>
      <c r="C62" s="97" t="s">
        <v>83</v>
      </c>
      <c r="D62" s="97"/>
      <c r="E62" s="97"/>
      <c r="F62" s="97"/>
      <c r="G62" s="101"/>
      <c r="H62" s="101"/>
      <c r="I62" s="102">
        <v>478</v>
      </c>
    </row>
    <row r="63" spans="1:9" ht="15" x14ac:dyDescent="0.2">
      <c r="A63" s="100"/>
      <c r="B63" s="97"/>
      <c r="C63" s="97"/>
      <c r="D63" s="97"/>
      <c r="E63" s="97"/>
      <c r="F63" s="97"/>
      <c r="G63" s="101"/>
      <c r="H63" s="101"/>
      <c r="I63" s="101"/>
    </row>
    <row r="64" spans="1:9" ht="18" x14ac:dyDescent="0.25">
      <c r="A64" s="108" t="s">
        <v>105</v>
      </c>
      <c r="B64" s="97"/>
      <c r="C64" s="97"/>
      <c r="D64" s="97"/>
      <c r="E64" s="97"/>
      <c r="F64" s="97"/>
      <c r="G64" s="101"/>
      <c r="H64" s="101"/>
      <c r="I64" s="101"/>
    </row>
    <row r="65" spans="1:9" ht="15" x14ac:dyDescent="0.2">
      <c r="A65" s="100" t="s">
        <v>12</v>
      </c>
      <c r="B65" s="97" t="s">
        <v>83</v>
      </c>
      <c r="C65" s="97"/>
      <c r="D65" s="97" t="s">
        <v>83</v>
      </c>
      <c r="E65" s="97" t="s">
        <v>83</v>
      </c>
      <c r="F65" s="97" t="s">
        <v>83</v>
      </c>
      <c r="G65" s="101"/>
      <c r="H65" s="101"/>
      <c r="I65" s="101" t="s">
        <v>83</v>
      </c>
    </row>
    <row r="66" spans="1:9" ht="15" x14ac:dyDescent="0.2">
      <c r="A66" s="100" t="s">
        <v>13</v>
      </c>
      <c r="B66" s="97" t="s">
        <v>83</v>
      </c>
      <c r="C66" s="97"/>
      <c r="D66" s="97" t="s">
        <v>83</v>
      </c>
      <c r="E66" s="97" t="s">
        <v>83</v>
      </c>
      <c r="F66" s="97" t="s">
        <v>83</v>
      </c>
      <c r="G66" s="101"/>
      <c r="H66" s="101"/>
      <c r="I66" s="101" t="s">
        <v>83</v>
      </c>
    </row>
    <row r="67" spans="1:9" ht="15" x14ac:dyDescent="0.2">
      <c r="A67" s="100" t="s">
        <v>14</v>
      </c>
      <c r="B67" s="97" t="s">
        <v>83</v>
      </c>
      <c r="C67" s="97" t="s">
        <v>83</v>
      </c>
      <c r="D67" s="97" t="s">
        <v>83</v>
      </c>
      <c r="E67" s="97" t="s">
        <v>83</v>
      </c>
      <c r="F67" s="97" t="s">
        <v>83</v>
      </c>
      <c r="G67" s="101"/>
      <c r="H67" s="101"/>
      <c r="I67" s="101" t="s">
        <v>83</v>
      </c>
    </row>
    <row r="68" spans="1:9" ht="15" x14ac:dyDescent="0.2">
      <c r="A68" s="100"/>
      <c r="B68" s="97"/>
      <c r="C68" s="97"/>
      <c r="D68" s="97"/>
      <c r="E68" s="97"/>
      <c r="F68" s="97"/>
      <c r="G68" s="101"/>
      <c r="H68" s="101"/>
      <c r="I68" s="101"/>
    </row>
    <row r="69" spans="1:9" ht="18" x14ac:dyDescent="0.25">
      <c r="A69" s="106" t="s">
        <v>106</v>
      </c>
      <c r="B69" s="97"/>
      <c r="C69" s="97"/>
      <c r="D69" s="97"/>
      <c r="E69" s="97"/>
      <c r="F69" s="97"/>
      <c r="G69" s="101"/>
      <c r="H69" s="101"/>
      <c r="I69" s="101"/>
    </row>
    <row r="70" spans="1:9" ht="15" x14ac:dyDescent="0.2">
      <c r="A70" s="100" t="s">
        <v>12</v>
      </c>
      <c r="B70" s="97" t="s">
        <v>83</v>
      </c>
      <c r="C70" s="97"/>
      <c r="D70" s="97"/>
      <c r="E70" s="97"/>
      <c r="F70" s="97" t="s">
        <v>83</v>
      </c>
      <c r="G70" s="101"/>
      <c r="H70" s="101"/>
      <c r="I70" s="101"/>
    </row>
    <row r="71" spans="1:9" ht="15" x14ac:dyDescent="0.2">
      <c r="A71" s="100"/>
      <c r="B71" s="97" t="s">
        <v>83</v>
      </c>
      <c r="C71" s="97" t="s">
        <v>83</v>
      </c>
      <c r="D71" s="97"/>
      <c r="E71" s="97"/>
      <c r="F71" s="97"/>
      <c r="G71" s="101"/>
      <c r="H71" s="101"/>
      <c r="I71" s="101"/>
    </row>
    <row r="72" spans="1:9" ht="15" x14ac:dyDescent="0.2">
      <c r="A72" s="100"/>
      <c r="B72" s="97" t="s">
        <v>83</v>
      </c>
      <c r="C72" s="97" t="s">
        <v>83</v>
      </c>
      <c r="D72" s="97"/>
      <c r="E72" s="97"/>
      <c r="F72" s="97"/>
      <c r="G72" s="101"/>
      <c r="H72" s="101"/>
      <c r="I72" s="101"/>
    </row>
    <row r="73" spans="1:9" ht="15" x14ac:dyDescent="0.2">
      <c r="A73" s="100"/>
      <c r="B73" s="97" t="s">
        <v>83</v>
      </c>
      <c r="C73" s="97" t="s">
        <v>83</v>
      </c>
      <c r="D73" s="97"/>
      <c r="E73" s="97"/>
      <c r="F73" s="97"/>
      <c r="G73" s="101"/>
      <c r="H73" s="101"/>
      <c r="I73" s="101"/>
    </row>
    <row r="74" spans="1:9" ht="15" x14ac:dyDescent="0.2">
      <c r="A74" s="97"/>
      <c r="B74" s="97"/>
      <c r="C74" s="97"/>
      <c r="D74" s="97"/>
      <c r="E74" s="97"/>
      <c r="F74" s="97"/>
      <c r="G74" s="101"/>
      <c r="H74" s="101"/>
      <c r="I74" s="101"/>
    </row>
    <row r="75" spans="1:9" ht="18" x14ac:dyDescent="0.25">
      <c r="A75" s="106" t="s">
        <v>94</v>
      </c>
      <c r="B75" s="97"/>
      <c r="C75" s="97"/>
      <c r="D75" s="97"/>
      <c r="E75" s="97"/>
      <c r="F75" s="97"/>
      <c r="G75" s="101"/>
      <c r="H75" s="101"/>
      <c r="I75" s="101"/>
    </row>
    <row r="76" spans="1:9" ht="15.75" x14ac:dyDescent="0.2">
      <c r="A76" s="100" t="s">
        <v>12</v>
      </c>
      <c r="B76" s="48" t="s">
        <v>151</v>
      </c>
      <c r="C76" s="49">
        <v>2006</v>
      </c>
      <c r="D76" s="48" t="s">
        <v>131</v>
      </c>
      <c r="E76" s="50" t="s">
        <v>132</v>
      </c>
      <c r="F76" s="50" t="s">
        <v>113</v>
      </c>
      <c r="G76" s="45">
        <v>84</v>
      </c>
      <c r="H76" s="45">
        <v>87</v>
      </c>
      <c r="I76" s="46">
        <v>171</v>
      </c>
    </row>
    <row r="77" spans="1:9" ht="15.75" x14ac:dyDescent="0.2">
      <c r="A77" s="100" t="s">
        <v>13</v>
      </c>
      <c r="B77" s="33" t="s">
        <v>141</v>
      </c>
      <c r="C77" s="31">
        <v>2007</v>
      </c>
      <c r="D77" s="48" t="s">
        <v>150</v>
      </c>
      <c r="E77" s="33" t="s">
        <v>139</v>
      </c>
      <c r="F77" s="50" t="s">
        <v>113</v>
      </c>
      <c r="G77" s="45">
        <v>84</v>
      </c>
      <c r="H77" s="45">
        <v>86</v>
      </c>
      <c r="I77" s="46">
        <f>SUM(G77:H77)</f>
        <v>170</v>
      </c>
    </row>
    <row r="78" spans="1:9" ht="15.75" x14ac:dyDescent="0.2">
      <c r="A78" s="100" t="s">
        <v>14</v>
      </c>
      <c r="B78" s="48" t="s">
        <v>137</v>
      </c>
      <c r="C78" s="49">
        <v>2009</v>
      </c>
      <c r="D78" s="48" t="s">
        <v>126</v>
      </c>
      <c r="E78" s="33" t="s">
        <v>139</v>
      </c>
      <c r="F78" s="50" t="s">
        <v>113</v>
      </c>
      <c r="G78" s="45">
        <v>77</v>
      </c>
      <c r="H78" s="45">
        <v>88</v>
      </c>
      <c r="I78" s="46">
        <f>SUM(G78:H78)</f>
        <v>165</v>
      </c>
    </row>
    <row r="79" spans="1:9" ht="15" x14ac:dyDescent="0.2">
      <c r="A79" s="97"/>
      <c r="B79" s="97"/>
      <c r="C79" s="97"/>
      <c r="D79" s="97"/>
      <c r="E79" s="97"/>
      <c r="F79" s="97"/>
      <c r="G79" s="101"/>
      <c r="H79" s="101"/>
      <c r="I79" s="101"/>
    </row>
    <row r="80" spans="1:9" ht="18" x14ac:dyDescent="0.25">
      <c r="A80" s="106" t="s">
        <v>93</v>
      </c>
      <c r="B80" s="97"/>
      <c r="C80" s="97"/>
      <c r="D80" s="97"/>
      <c r="E80" s="97"/>
      <c r="F80" s="97"/>
      <c r="G80" s="101"/>
      <c r="H80" s="101"/>
      <c r="I80" s="101"/>
    </row>
    <row r="81" spans="1:9" ht="15.75" x14ac:dyDescent="0.2">
      <c r="A81" s="100" t="s">
        <v>12</v>
      </c>
      <c r="B81" s="48" t="s">
        <v>151</v>
      </c>
      <c r="C81" s="49">
        <v>2006</v>
      </c>
      <c r="D81" s="48" t="s">
        <v>131</v>
      </c>
      <c r="E81" s="50" t="s">
        <v>132</v>
      </c>
      <c r="F81" s="50" t="s">
        <v>113</v>
      </c>
      <c r="G81" s="45">
        <v>84</v>
      </c>
      <c r="H81" s="45">
        <v>87</v>
      </c>
      <c r="I81" s="46">
        <v>171</v>
      </c>
    </row>
    <row r="82" spans="1:9" ht="15.75" x14ac:dyDescent="0.2">
      <c r="A82" s="100"/>
      <c r="B82" s="33" t="s">
        <v>141</v>
      </c>
      <c r="C82" s="31">
        <v>2007</v>
      </c>
      <c r="D82" s="48" t="s">
        <v>150</v>
      </c>
      <c r="E82" s="33" t="s">
        <v>139</v>
      </c>
      <c r="F82" s="50" t="s">
        <v>113</v>
      </c>
      <c r="G82" s="45">
        <v>84</v>
      </c>
      <c r="H82" s="45">
        <v>86</v>
      </c>
      <c r="I82" s="46">
        <f>SUM(G82:H82)</f>
        <v>170</v>
      </c>
    </row>
    <row r="83" spans="1:9" ht="15.75" x14ac:dyDescent="0.2">
      <c r="A83" s="100"/>
      <c r="B83" s="48" t="s">
        <v>137</v>
      </c>
      <c r="C83" s="49">
        <v>2009</v>
      </c>
      <c r="D83" s="48" t="s">
        <v>126</v>
      </c>
      <c r="E83" s="33" t="s">
        <v>139</v>
      </c>
      <c r="F83" s="50" t="s">
        <v>113</v>
      </c>
      <c r="G83" s="45">
        <v>77</v>
      </c>
      <c r="H83" s="45">
        <v>88</v>
      </c>
      <c r="I83" s="46">
        <f>SUM(G83:H83)</f>
        <v>165</v>
      </c>
    </row>
    <row r="84" spans="1:9" ht="15.75" x14ac:dyDescent="0.25">
      <c r="A84" s="100"/>
      <c r="B84" s="97" t="s">
        <v>83</v>
      </c>
      <c r="C84" s="97"/>
      <c r="D84" s="97"/>
      <c r="E84" s="97"/>
      <c r="F84" s="97"/>
      <c r="G84" s="101"/>
      <c r="H84" s="101"/>
      <c r="I84" s="102">
        <v>506</v>
      </c>
    </row>
    <row r="85" spans="1:9" ht="15" x14ac:dyDescent="0.2">
      <c r="A85" s="100"/>
      <c r="B85" s="97"/>
      <c r="C85" s="97"/>
      <c r="D85" s="97"/>
      <c r="E85" s="97"/>
      <c r="F85" s="97"/>
      <c r="G85" s="101"/>
      <c r="H85" s="101"/>
      <c r="I85" s="101"/>
    </row>
    <row r="86" spans="1:9" ht="18" x14ac:dyDescent="0.25">
      <c r="A86" s="106" t="s">
        <v>92</v>
      </c>
      <c r="B86" s="97"/>
      <c r="C86" s="97"/>
      <c r="D86" s="97"/>
      <c r="E86" s="97"/>
      <c r="F86" s="97"/>
      <c r="G86" s="101"/>
      <c r="H86" s="101"/>
      <c r="I86" s="101"/>
    </row>
    <row r="87" spans="1:9" ht="15" x14ac:dyDescent="0.2">
      <c r="A87" s="100" t="s">
        <v>12</v>
      </c>
      <c r="B87" s="97" t="s">
        <v>83</v>
      </c>
      <c r="C87" s="97" t="s">
        <v>83</v>
      </c>
      <c r="D87" s="97" t="s">
        <v>83</v>
      </c>
      <c r="E87" s="97" t="s">
        <v>83</v>
      </c>
      <c r="F87" s="97" t="s">
        <v>83</v>
      </c>
      <c r="G87" s="101"/>
      <c r="H87" s="101"/>
      <c r="I87" s="101"/>
    </row>
    <row r="88" spans="1:9" ht="15" x14ac:dyDescent="0.2">
      <c r="A88" s="100" t="s">
        <v>13</v>
      </c>
      <c r="B88" s="97" t="s">
        <v>83</v>
      </c>
      <c r="C88" s="97" t="s">
        <v>83</v>
      </c>
      <c r="D88" s="97" t="s">
        <v>83</v>
      </c>
      <c r="E88" s="97" t="s">
        <v>83</v>
      </c>
      <c r="F88" s="97" t="s">
        <v>83</v>
      </c>
      <c r="G88" s="101"/>
      <c r="H88" s="101"/>
      <c r="I88" s="101"/>
    </row>
    <row r="89" spans="1:9" ht="15" x14ac:dyDescent="0.2">
      <c r="A89" s="100" t="s">
        <v>14</v>
      </c>
      <c r="B89" s="97" t="s">
        <v>83</v>
      </c>
      <c r="C89" s="97" t="s">
        <v>83</v>
      </c>
      <c r="D89" s="97" t="s">
        <v>83</v>
      </c>
      <c r="E89" s="97" t="s">
        <v>83</v>
      </c>
      <c r="F89" s="97" t="s">
        <v>83</v>
      </c>
      <c r="G89" s="101"/>
      <c r="H89" s="101"/>
      <c r="I89" s="101"/>
    </row>
    <row r="90" spans="1:9" ht="15" x14ac:dyDescent="0.2">
      <c r="A90" s="100"/>
      <c r="B90" s="97"/>
      <c r="C90" s="97"/>
      <c r="D90" s="97"/>
      <c r="E90" s="97"/>
      <c r="F90" s="97"/>
      <c r="G90" s="101"/>
      <c r="H90" s="101"/>
      <c r="I90" s="101"/>
    </row>
    <row r="91" spans="1:9" ht="18" x14ac:dyDescent="0.25">
      <c r="A91" s="106" t="s">
        <v>91</v>
      </c>
      <c r="B91" s="97"/>
      <c r="C91" s="97"/>
      <c r="D91" s="97"/>
      <c r="E91" s="97"/>
      <c r="F91" s="97"/>
      <c r="G91" s="101"/>
      <c r="H91" s="101"/>
      <c r="I91" s="101"/>
    </row>
    <row r="92" spans="1:9" ht="15" x14ac:dyDescent="0.2">
      <c r="A92" s="100" t="s">
        <v>12</v>
      </c>
      <c r="B92" s="97" t="s">
        <v>83</v>
      </c>
      <c r="C92" s="97"/>
      <c r="D92" s="97"/>
      <c r="E92" s="97"/>
      <c r="F92" s="97"/>
      <c r="G92" s="101"/>
      <c r="H92" s="101"/>
      <c r="I92" s="101"/>
    </row>
    <row r="93" spans="1:9" ht="15" x14ac:dyDescent="0.2">
      <c r="A93" s="100"/>
      <c r="B93" s="97" t="s">
        <v>83</v>
      </c>
      <c r="C93" s="97" t="s">
        <v>83</v>
      </c>
      <c r="D93" s="97"/>
      <c r="E93" s="97"/>
      <c r="F93" s="97"/>
      <c r="G93" s="101"/>
      <c r="H93" s="101"/>
      <c r="I93" s="101"/>
    </row>
    <row r="94" spans="1:9" ht="15" x14ac:dyDescent="0.2">
      <c r="A94" s="100"/>
      <c r="B94" s="97" t="s">
        <v>83</v>
      </c>
      <c r="C94" s="97" t="s">
        <v>83</v>
      </c>
      <c r="D94" s="97"/>
      <c r="E94" s="97"/>
      <c r="F94" s="97"/>
      <c r="G94" s="101"/>
      <c r="H94" s="101"/>
      <c r="I94" s="101"/>
    </row>
    <row r="95" spans="1:9" ht="15" x14ac:dyDescent="0.2">
      <c r="A95" s="100"/>
      <c r="B95" s="97" t="s">
        <v>83</v>
      </c>
      <c r="C95" s="97" t="s">
        <v>83</v>
      </c>
      <c r="D95" s="97"/>
      <c r="E95" s="97"/>
      <c r="F95" s="97"/>
      <c r="G95" s="101"/>
      <c r="H95" s="101"/>
      <c r="I95" s="101"/>
    </row>
    <row r="96" spans="1:9" ht="15" x14ac:dyDescent="0.2">
      <c r="A96" s="100"/>
      <c r="B96" s="97"/>
      <c r="C96" s="97"/>
      <c r="D96" s="97"/>
      <c r="E96" s="97"/>
      <c r="F96" s="97"/>
      <c r="G96" s="101"/>
      <c r="H96" s="101"/>
      <c r="I96" s="101"/>
    </row>
    <row r="97" spans="1:9" ht="15" x14ac:dyDescent="0.2">
      <c r="A97" s="97"/>
      <c r="B97" s="97"/>
      <c r="C97" s="97"/>
      <c r="D97" s="97"/>
      <c r="E97" s="97"/>
      <c r="F97" s="97"/>
      <c r="G97" s="101"/>
      <c r="H97" s="101"/>
      <c r="I97" s="101"/>
    </row>
    <row r="98" spans="1:9" ht="18" x14ac:dyDescent="0.25">
      <c r="A98" s="106" t="s">
        <v>107</v>
      </c>
      <c r="B98" s="97"/>
      <c r="C98" s="97"/>
      <c r="D98" s="97"/>
      <c r="E98" s="97"/>
      <c r="F98" s="97"/>
      <c r="G98" s="101"/>
      <c r="H98" s="101"/>
      <c r="I98" s="101"/>
    </row>
    <row r="99" spans="1:9" ht="15" x14ac:dyDescent="0.2">
      <c r="A99" s="100" t="s">
        <v>12</v>
      </c>
      <c r="B99" s="97" t="s">
        <v>83</v>
      </c>
      <c r="C99" s="97" t="s">
        <v>83</v>
      </c>
      <c r="D99" s="97" t="s">
        <v>83</v>
      </c>
      <c r="E99" s="97" t="s">
        <v>83</v>
      </c>
      <c r="F99" s="97" t="s">
        <v>83</v>
      </c>
      <c r="G99" s="101"/>
      <c r="H99" s="101"/>
      <c r="I99" s="101" t="s">
        <v>83</v>
      </c>
    </row>
    <row r="100" spans="1:9" ht="15" x14ac:dyDescent="0.2">
      <c r="A100" s="100" t="s">
        <v>13</v>
      </c>
      <c r="B100" s="97" t="s">
        <v>83</v>
      </c>
      <c r="C100" s="97" t="s">
        <v>83</v>
      </c>
      <c r="D100" s="97" t="s">
        <v>83</v>
      </c>
      <c r="E100" s="97" t="s">
        <v>83</v>
      </c>
      <c r="F100" s="97" t="s">
        <v>83</v>
      </c>
      <c r="G100" s="101"/>
      <c r="H100" s="101"/>
      <c r="I100" s="101" t="s">
        <v>83</v>
      </c>
    </row>
    <row r="101" spans="1:9" ht="15" x14ac:dyDescent="0.2">
      <c r="A101" s="100" t="s">
        <v>14</v>
      </c>
      <c r="B101" s="97" t="s">
        <v>83</v>
      </c>
      <c r="C101" s="97" t="s">
        <v>83</v>
      </c>
      <c r="D101" s="97" t="s">
        <v>83</v>
      </c>
      <c r="E101" s="97" t="s">
        <v>83</v>
      </c>
      <c r="F101" s="97" t="s">
        <v>83</v>
      </c>
      <c r="G101" s="101"/>
      <c r="H101" s="101"/>
      <c r="I101" s="101" t="s">
        <v>83</v>
      </c>
    </row>
    <row r="102" spans="1:9" ht="15" x14ac:dyDescent="0.2">
      <c r="A102" s="97"/>
      <c r="B102" s="97"/>
      <c r="C102" s="97"/>
      <c r="D102" s="97"/>
      <c r="E102" s="97"/>
      <c r="F102" s="97"/>
      <c r="G102" s="101"/>
      <c r="H102" s="101"/>
      <c r="I102" s="101"/>
    </row>
    <row r="103" spans="1:9" ht="18" x14ac:dyDescent="0.25">
      <c r="A103" s="106" t="s">
        <v>108</v>
      </c>
      <c r="B103" s="97"/>
      <c r="C103" s="97"/>
      <c r="D103" s="97"/>
      <c r="E103" s="97"/>
      <c r="F103" s="97"/>
      <c r="G103" s="101"/>
      <c r="H103" s="101"/>
      <c r="I103" s="101"/>
    </row>
    <row r="104" spans="1:9" ht="15" x14ac:dyDescent="0.2">
      <c r="A104" s="100" t="s">
        <v>12</v>
      </c>
      <c r="B104" s="97" t="s">
        <v>83</v>
      </c>
      <c r="C104" s="97"/>
      <c r="D104" s="97"/>
      <c r="E104" s="97"/>
      <c r="F104" s="103" t="s">
        <v>83</v>
      </c>
      <c r="G104" s="101"/>
      <c r="H104" s="101"/>
      <c r="I104" s="101"/>
    </row>
    <row r="105" spans="1:9" ht="15" x14ac:dyDescent="0.2">
      <c r="A105" s="100"/>
      <c r="B105" s="97" t="s">
        <v>83</v>
      </c>
      <c r="C105" s="97" t="s">
        <v>83</v>
      </c>
      <c r="D105" s="97"/>
      <c r="E105" s="97"/>
      <c r="F105" s="97"/>
      <c r="G105" s="101"/>
      <c r="H105" s="101"/>
      <c r="I105" s="101"/>
    </row>
    <row r="106" spans="1:9" ht="15" x14ac:dyDescent="0.2">
      <c r="A106" s="100"/>
      <c r="B106" s="97" t="s">
        <v>83</v>
      </c>
      <c r="C106" s="97" t="s">
        <v>83</v>
      </c>
      <c r="D106" s="97"/>
      <c r="E106" s="97"/>
      <c r="F106" s="97"/>
      <c r="G106" s="101"/>
      <c r="H106" s="101"/>
      <c r="I106" s="101"/>
    </row>
    <row r="107" spans="1:9" ht="15" x14ac:dyDescent="0.2">
      <c r="A107" s="100"/>
      <c r="B107" s="97" t="s">
        <v>83</v>
      </c>
      <c r="C107" s="97" t="s">
        <v>83</v>
      </c>
      <c r="D107" s="97"/>
      <c r="E107" s="97"/>
      <c r="F107" s="97"/>
      <c r="G107" s="101"/>
      <c r="H107" s="101"/>
      <c r="I107" s="101"/>
    </row>
    <row r="108" spans="1:9" ht="15" x14ac:dyDescent="0.2">
      <c r="A108" s="97"/>
      <c r="B108" s="97"/>
      <c r="C108" s="97"/>
      <c r="D108" s="97"/>
      <c r="E108" s="97"/>
      <c r="F108" s="97"/>
      <c r="G108" s="101"/>
      <c r="H108" s="101"/>
      <c r="I108" s="101"/>
    </row>
    <row r="109" spans="1:9" ht="18" x14ac:dyDescent="0.25">
      <c r="A109" s="106" t="s">
        <v>90</v>
      </c>
      <c r="B109" s="97"/>
      <c r="C109" s="97"/>
      <c r="D109" s="97"/>
      <c r="E109" s="97"/>
      <c r="F109" s="97"/>
      <c r="G109" s="101"/>
      <c r="H109" s="101"/>
      <c r="I109" s="101"/>
    </row>
    <row r="110" spans="1:9" ht="15" x14ac:dyDescent="0.2">
      <c r="A110" s="100" t="s">
        <v>12</v>
      </c>
      <c r="B110" s="97" t="s">
        <v>83</v>
      </c>
      <c r="C110" s="97" t="s">
        <v>83</v>
      </c>
      <c r="D110" s="97" t="s">
        <v>83</v>
      </c>
      <c r="E110" s="97" t="s">
        <v>83</v>
      </c>
      <c r="F110" s="97" t="s">
        <v>83</v>
      </c>
      <c r="G110" s="101"/>
      <c r="H110" s="101"/>
      <c r="I110" s="101"/>
    </row>
    <row r="111" spans="1:9" ht="15" x14ac:dyDescent="0.2">
      <c r="A111" s="100" t="s">
        <v>13</v>
      </c>
      <c r="B111" s="97" t="s">
        <v>83</v>
      </c>
      <c r="C111" s="97" t="s">
        <v>83</v>
      </c>
      <c r="D111" s="97" t="s">
        <v>83</v>
      </c>
      <c r="E111" s="97" t="s">
        <v>83</v>
      </c>
      <c r="F111" s="97" t="s">
        <v>83</v>
      </c>
      <c r="G111" s="101"/>
      <c r="H111" s="101"/>
      <c r="I111" s="101" t="s">
        <v>83</v>
      </c>
    </row>
    <row r="112" spans="1:9" ht="15" x14ac:dyDescent="0.2">
      <c r="A112" s="100" t="s">
        <v>14</v>
      </c>
      <c r="B112" s="97" t="s">
        <v>83</v>
      </c>
      <c r="C112" s="97" t="s">
        <v>83</v>
      </c>
      <c r="D112" s="97" t="s">
        <v>83</v>
      </c>
      <c r="E112" s="97" t="s">
        <v>83</v>
      </c>
      <c r="F112" s="97" t="s">
        <v>83</v>
      </c>
      <c r="G112" s="101"/>
      <c r="H112" s="101"/>
      <c r="I112" s="101" t="s">
        <v>83</v>
      </c>
    </row>
    <row r="113" spans="1:9" ht="15" x14ac:dyDescent="0.2">
      <c r="A113" s="97"/>
      <c r="B113" s="97"/>
      <c r="C113" s="97"/>
      <c r="D113" s="97"/>
      <c r="E113" s="97"/>
      <c r="F113" s="97"/>
      <c r="G113" s="101"/>
      <c r="H113" s="101"/>
      <c r="I113" s="101" t="s">
        <v>83</v>
      </c>
    </row>
    <row r="114" spans="1:9" ht="18" x14ac:dyDescent="0.25">
      <c r="A114" s="106" t="s">
        <v>89</v>
      </c>
      <c r="B114" s="97"/>
      <c r="C114" s="97"/>
      <c r="D114" s="97"/>
      <c r="E114" s="97"/>
      <c r="F114" s="97"/>
      <c r="G114" s="101"/>
      <c r="H114" s="101"/>
      <c r="I114" s="101"/>
    </row>
    <row r="115" spans="1:9" ht="15" x14ac:dyDescent="0.2">
      <c r="A115" s="100" t="s">
        <v>12</v>
      </c>
      <c r="B115" s="97" t="s">
        <v>83</v>
      </c>
      <c r="C115" s="97"/>
      <c r="D115" s="97"/>
      <c r="E115" s="97"/>
      <c r="F115" s="97" t="s">
        <v>83</v>
      </c>
      <c r="G115" s="101"/>
      <c r="H115" s="101"/>
      <c r="I115" s="101"/>
    </row>
    <row r="116" spans="1:9" ht="15" x14ac:dyDescent="0.2">
      <c r="A116" s="100"/>
      <c r="B116" s="97" t="s">
        <v>83</v>
      </c>
      <c r="C116" s="97" t="s">
        <v>83</v>
      </c>
      <c r="D116" s="97"/>
      <c r="E116" s="97"/>
      <c r="F116" s="97"/>
      <c r="G116" s="101"/>
      <c r="H116" s="101"/>
      <c r="I116" s="101"/>
    </row>
    <row r="117" spans="1:9" ht="15" x14ac:dyDescent="0.2">
      <c r="A117" s="100"/>
      <c r="B117" s="97" t="s">
        <v>83</v>
      </c>
      <c r="C117" s="97" t="s">
        <v>83</v>
      </c>
      <c r="D117" s="97"/>
      <c r="E117" s="97"/>
      <c r="F117" s="97"/>
      <c r="G117" s="101"/>
      <c r="H117" s="101"/>
      <c r="I117" s="101"/>
    </row>
    <row r="118" spans="1:9" ht="15" x14ac:dyDescent="0.2">
      <c r="A118" s="100"/>
      <c r="B118" s="97" t="s">
        <v>83</v>
      </c>
      <c r="C118" s="97" t="s">
        <v>83</v>
      </c>
      <c r="D118" s="97"/>
      <c r="E118" s="97"/>
      <c r="F118" s="97"/>
      <c r="G118" s="101"/>
      <c r="H118" s="101"/>
      <c r="I118" s="101"/>
    </row>
    <row r="119" spans="1:9" ht="15" x14ac:dyDescent="0.2">
      <c r="A119" s="97"/>
      <c r="B119" s="97"/>
      <c r="C119" s="97"/>
      <c r="D119" s="97"/>
      <c r="E119" s="97"/>
      <c r="F119" s="97"/>
      <c r="G119" s="101"/>
      <c r="H119" s="101"/>
      <c r="I119" s="101"/>
    </row>
    <row r="120" spans="1:9" ht="15" x14ac:dyDescent="0.2">
      <c r="A120" s="97"/>
      <c r="B120" s="97"/>
      <c r="C120" s="97"/>
      <c r="D120" s="97"/>
      <c r="E120" s="97"/>
      <c r="F120" s="97"/>
      <c r="G120" s="101"/>
      <c r="H120" s="101"/>
      <c r="I120" s="101"/>
    </row>
    <row r="121" spans="1:9" ht="18" x14ac:dyDescent="0.25">
      <c r="A121" s="106" t="s">
        <v>109</v>
      </c>
      <c r="B121" s="97"/>
      <c r="C121" s="97"/>
      <c r="D121" s="97"/>
      <c r="E121" s="97"/>
      <c r="F121" s="97"/>
      <c r="G121" s="101"/>
      <c r="H121" s="101"/>
      <c r="I121" s="101"/>
    </row>
    <row r="122" spans="1:9" ht="15" x14ac:dyDescent="0.2">
      <c r="A122" s="100" t="s">
        <v>12</v>
      </c>
      <c r="B122" s="97" t="s">
        <v>83</v>
      </c>
      <c r="C122" s="97" t="s">
        <v>83</v>
      </c>
      <c r="D122" s="97" t="s">
        <v>83</v>
      </c>
      <c r="E122" s="97" t="s">
        <v>83</v>
      </c>
      <c r="F122" s="97" t="s">
        <v>83</v>
      </c>
      <c r="G122" s="101"/>
      <c r="H122" s="101"/>
      <c r="I122" s="101" t="s">
        <v>83</v>
      </c>
    </row>
    <row r="123" spans="1:9" ht="15" x14ac:dyDescent="0.2">
      <c r="A123" s="100" t="s">
        <v>13</v>
      </c>
      <c r="B123" s="97" t="s">
        <v>83</v>
      </c>
      <c r="C123" s="97" t="s">
        <v>83</v>
      </c>
      <c r="D123" s="97" t="s">
        <v>83</v>
      </c>
      <c r="E123" s="97" t="s">
        <v>83</v>
      </c>
      <c r="F123" s="97" t="s">
        <v>83</v>
      </c>
      <c r="G123" s="101"/>
      <c r="H123" s="101"/>
      <c r="I123" s="101" t="s">
        <v>83</v>
      </c>
    </row>
    <row r="124" spans="1:9" ht="15" x14ac:dyDescent="0.2">
      <c r="A124" s="100" t="s">
        <v>14</v>
      </c>
      <c r="B124" s="97" t="s">
        <v>83</v>
      </c>
      <c r="C124" s="97" t="s">
        <v>83</v>
      </c>
      <c r="D124" s="97" t="s">
        <v>83</v>
      </c>
      <c r="E124" s="97" t="s">
        <v>83</v>
      </c>
      <c r="F124" s="97" t="s">
        <v>83</v>
      </c>
      <c r="G124" s="101"/>
      <c r="H124" s="101"/>
      <c r="I124" s="101" t="s">
        <v>83</v>
      </c>
    </row>
    <row r="125" spans="1:9" ht="15" x14ac:dyDescent="0.2">
      <c r="A125" s="97"/>
      <c r="B125" s="97"/>
      <c r="C125" s="97"/>
      <c r="D125" s="97"/>
      <c r="E125" s="97"/>
      <c r="F125" s="97"/>
      <c r="G125" s="101"/>
      <c r="H125" s="101"/>
      <c r="I125" s="101"/>
    </row>
    <row r="126" spans="1:9" ht="18" x14ac:dyDescent="0.25">
      <c r="A126" s="106" t="s">
        <v>110</v>
      </c>
      <c r="B126" s="97"/>
      <c r="C126" s="97"/>
      <c r="D126" s="97"/>
      <c r="E126" s="97"/>
      <c r="F126" s="97"/>
      <c r="G126" s="101"/>
      <c r="H126" s="101"/>
      <c r="I126" s="101"/>
    </row>
    <row r="127" spans="1:9" ht="15" x14ac:dyDescent="0.2">
      <c r="A127" s="100" t="s">
        <v>12</v>
      </c>
      <c r="B127" s="97" t="s">
        <v>83</v>
      </c>
      <c r="C127" s="97"/>
      <c r="D127" s="97"/>
      <c r="E127" s="97"/>
      <c r="F127" s="97" t="s">
        <v>83</v>
      </c>
      <c r="G127" s="101"/>
      <c r="H127" s="101"/>
      <c r="I127" s="101"/>
    </row>
    <row r="128" spans="1:9" ht="15" x14ac:dyDescent="0.2">
      <c r="A128" s="100"/>
      <c r="B128" s="97" t="s">
        <v>83</v>
      </c>
      <c r="C128" s="97" t="s">
        <v>83</v>
      </c>
      <c r="D128" s="97"/>
      <c r="E128" s="97"/>
      <c r="F128" s="97"/>
      <c r="G128" s="101"/>
      <c r="H128" s="101"/>
      <c r="I128" s="101"/>
    </row>
    <row r="129" spans="1:10" ht="15" x14ac:dyDescent="0.2">
      <c r="A129" s="100"/>
      <c r="B129" s="97" t="s">
        <v>83</v>
      </c>
      <c r="C129" s="97" t="s">
        <v>83</v>
      </c>
      <c r="D129" s="97"/>
      <c r="E129" s="97"/>
      <c r="F129" s="97"/>
      <c r="G129" s="101"/>
      <c r="H129" s="101"/>
      <c r="I129" s="101"/>
    </row>
    <row r="130" spans="1:10" ht="15" x14ac:dyDescent="0.2">
      <c r="A130" s="100"/>
      <c r="B130" s="97" t="s">
        <v>83</v>
      </c>
      <c r="C130" s="97" t="s">
        <v>83</v>
      </c>
      <c r="D130" s="97"/>
      <c r="E130" s="97"/>
      <c r="F130" s="97"/>
      <c r="G130" s="101"/>
      <c r="H130" s="101"/>
      <c r="I130" s="101"/>
    </row>
    <row r="131" spans="1:10" ht="15" x14ac:dyDescent="0.2">
      <c r="A131" s="97"/>
      <c r="B131" s="97"/>
      <c r="C131" s="97"/>
      <c r="D131" s="97"/>
      <c r="E131" s="97"/>
      <c r="F131" s="97"/>
      <c r="G131" s="101"/>
      <c r="H131" s="101"/>
      <c r="I131" s="101"/>
    </row>
    <row r="132" spans="1:10" ht="18" x14ac:dyDescent="0.25">
      <c r="A132" s="106" t="s">
        <v>87</v>
      </c>
      <c r="B132" s="97"/>
      <c r="C132" s="97"/>
      <c r="D132" s="97"/>
      <c r="E132" s="97"/>
      <c r="F132" s="97"/>
      <c r="G132" s="101"/>
      <c r="H132" s="101"/>
      <c r="I132" s="101"/>
    </row>
    <row r="133" spans="1:10" ht="15" x14ac:dyDescent="0.2">
      <c r="A133" s="100" t="s">
        <v>12</v>
      </c>
      <c r="B133" s="97" t="s">
        <v>83</v>
      </c>
      <c r="C133" s="97" t="s">
        <v>83</v>
      </c>
      <c r="D133" s="97" t="s">
        <v>83</v>
      </c>
      <c r="E133" s="97"/>
      <c r="F133" s="97" t="s">
        <v>83</v>
      </c>
      <c r="G133" s="101"/>
      <c r="H133" s="101"/>
      <c r="I133" s="101" t="s">
        <v>83</v>
      </c>
    </row>
    <row r="134" spans="1:10" ht="15" x14ac:dyDescent="0.2">
      <c r="A134" s="100" t="s">
        <v>13</v>
      </c>
      <c r="B134" s="97" t="s">
        <v>83</v>
      </c>
      <c r="C134" s="97" t="s">
        <v>83</v>
      </c>
      <c r="D134" s="97" t="s">
        <v>83</v>
      </c>
      <c r="E134" s="97"/>
      <c r="F134" s="97" t="s">
        <v>83</v>
      </c>
      <c r="G134" s="101"/>
      <c r="H134" s="101"/>
      <c r="I134" s="101" t="s">
        <v>83</v>
      </c>
    </row>
    <row r="135" spans="1:10" ht="15" x14ac:dyDescent="0.2">
      <c r="A135" s="100" t="s">
        <v>14</v>
      </c>
      <c r="B135" s="97" t="s">
        <v>83</v>
      </c>
      <c r="C135" s="97" t="s">
        <v>83</v>
      </c>
      <c r="D135" s="97" t="s">
        <v>83</v>
      </c>
      <c r="E135" s="97"/>
      <c r="F135" s="97" t="s">
        <v>83</v>
      </c>
      <c r="G135" s="101"/>
      <c r="H135" s="101"/>
      <c r="I135" s="101" t="s">
        <v>83</v>
      </c>
    </row>
    <row r="136" spans="1:10" ht="15" x14ac:dyDescent="0.2">
      <c r="A136" s="97"/>
      <c r="B136" s="97"/>
      <c r="C136" s="97"/>
      <c r="D136" s="97"/>
      <c r="E136" s="97"/>
      <c r="F136" s="97"/>
      <c r="G136" s="101"/>
      <c r="H136" s="101"/>
      <c r="I136" s="101"/>
    </row>
    <row r="137" spans="1:10" ht="18" x14ac:dyDescent="0.25">
      <c r="A137" s="106" t="s">
        <v>88</v>
      </c>
      <c r="B137" s="97"/>
      <c r="C137" s="97"/>
      <c r="D137" s="97"/>
      <c r="E137" s="97"/>
      <c r="F137" s="97"/>
      <c r="G137" s="101"/>
      <c r="H137" s="101"/>
      <c r="I137" s="101"/>
    </row>
    <row r="138" spans="1:10" ht="15" x14ac:dyDescent="0.2">
      <c r="A138" s="100" t="s">
        <v>12</v>
      </c>
      <c r="B138" s="97" t="s">
        <v>83</v>
      </c>
      <c r="C138" s="97"/>
      <c r="D138" s="97"/>
      <c r="E138" s="97"/>
      <c r="F138" s="97" t="s">
        <v>83</v>
      </c>
      <c r="G138" s="101"/>
      <c r="H138" s="101"/>
      <c r="I138" s="101"/>
    </row>
    <row r="139" spans="1:10" ht="15" x14ac:dyDescent="0.2">
      <c r="A139" s="100"/>
      <c r="B139" s="97" t="s">
        <v>83</v>
      </c>
      <c r="C139" s="97"/>
      <c r="D139" s="97"/>
      <c r="E139" s="97"/>
      <c r="F139" s="97"/>
      <c r="G139" s="101"/>
      <c r="H139" s="101"/>
      <c r="I139" s="101"/>
    </row>
    <row r="140" spans="1:10" ht="15" x14ac:dyDescent="0.2">
      <c r="A140" s="100"/>
      <c r="B140" s="97" t="s">
        <v>83</v>
      </c>
      <c r="C140" s="97"/>
      <c r="D140" s="97"/>
      <c r="E140" s="97"/>
      <c r="F140" s="97"/>
      <c r="G140" s="101"/>
      <c r="H140" s="101"/>
      <c r="I140" s="101"/>
    </row>
    <row r="141" spans="1:10" ht="15" x14ac:dyDescent="0.2">
      <c r="A141" s="100"/>
      <c r="B141" s="97" t="s">
        <v>83</v>
      </c>
      <c r="C141" s="97"/>
      <c r="D141" s="97"/>
      <c r="E141" s="97"/>
      <c r="F141" s="97"/>
      <c r="G141" s="101"/>
      <c r="H141" s="101"/>
      <c r="I141" s="101"/>
    </row>
    <row r="142" spans="1:10" ht="15" x14ac:dyDescent="0.2">
      <c r="A142" s="97"/>
      <c r="B142" s="97"/>
      <c r="C142" s="97"/>
      <c r="D142" s="97"/>
      <c r="E142" s="97"/>
      <c r="F142" s="97"/>
      <c r="G142" s="101"/>
      <c r="H142" s="101"/>
      <c r="I142" s="101"/>
    </row>
    <row r="143" spans="1:10" x14ac:dyDescent="0.2">
      <c r="A143" s="95"/>
      <c r="B143" s="98"/>
      <c r="C143" s="98"/>
      <c r="D143" s="98"/>
      <c r="E143" s="98"/>
      <c r="F143" s="95"/>
      <c r="G143" s="99"/>
      <c r="H143" s="99"/>
      <c r="I143" s="99"/>
      <c r="J143" s="95"/>
    </row>
    <row r="144" spans="1:10" ht="15" x14ac:dyDescent="0.2">
      <c r="A144" s="97"/>
      <c r="B144" s="129" t="s">
        <v>85</v>
      </c>
      <c r="C144" s="130"/>
      <c r="D144" s="130"/>
      <c r="E144" s="130"/>
      <c r="F144" s="130"/>
      <c r="G144" s="130"/>
      <c r="H144" s="130"/>
      <c r="I144" s="130"/>
      <c r="J144" s="130"/>
    </row>
    <row r="145" spans="1:10" ht="15" x14ac:dyDescent="0.2">
      <c r="A145" s="97"/>
      <c r="B145" s="130" t="s">
        <v>86</v>
      </c>
      <c r="C145" s="128"/>
      <c r="D145" s="128"/>
      <c r="E145" s="128"/>
      <c r="F145" s="128"/>
      <c r="G145" s="128"/>
      <c r="H145" s="128"/>
      <c r="I145" s="128"/>
      <c r="J145" s="128"/>
    </row>
    <row r="146" spans="1:10" ht="15" x14ac:dyDescent="0.2">
      <c r="A146" s="97"/>
      <c r="B146" s="131" t="s">
        <v>152</v>
      </c>
      <c r="C146" s="132"/>
      <c r="D146" s="132"/>
      <c r="E146" s="132"/>
      <c r="F146" s="132"/>
      <c r="G146" s="132"/>
      <c r="H146" s="132"/>
      <c r="I146" s="132"/>
      <c r="J146" s="132"/>
    </row>
    <row r="147" spans="1:10" ht="15" x14ac:dyDescent="0.2">
      <c r="A147" s="97"/>
      <c r="B147" s="127" t="s">
        <v>116</v>
      </c>
      <c r="C147" s="128"/>
      <c r="D147" s="128"/>
      <c r="E147" s="128"/>
      <c r="F147" s="128"/>
      <c r="G147" s="128"/>
      <c r="H147" s="128"/>
      <c r="I147" s="128"/>
      <c r="J147" s="97"/>
    </row>
  </sheetData>
  <mergeCells count="4">
    <mergeCell ref="B147:I147"/>
    <mergeCell ref="B144:J144"/>
    <mergeCell ref="B146:J146"/>
    <mergeCell ref="B145:J14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B84" zoomScaleNormal="100" zoomScaleSheetLayoutView="100" workbookViewId="0">
      <selection activeCell="P62" sqref="P62:R62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77" t="s">
        <v>27</v>
      </c>
    </row>
    <row r="3" spans="2:16" ht="13.5" thickTop="1" x14ac:dyDescent="0.2"/>
    <row r="11" spans="2:16" x14ac:dyDescent="0.2">
      <c r="G11" s="142" t="s">
        <v>33</v>
      </c>
      <c r="H11" s="142"/>
      <c r="I11" s="142"/>
      <c r="J11" s="142"/>
      <c r="K11" s="142"/>
      <c r="L11" s="142"/>
      <c r="M11" s="142"/>
      <c r="N11" s="142"/>
      <c r="O11" s="142"/>
      <c r="P11" s="143"/>
    </row>
    <row r="12" spans="2:16" x14ac:dyDescent="0.2">
      <c r="G12" s="142"/>
      <c r="H12" s="142"/>
      <c r="I12" s="142"/>
      <c r="J12" s="142"/>
      <c r="K12" s="142"/>
      <c r="L12" s="142"/>
      <c r="M12" s="142"/>
      <c r="N12" s="142"/>
      <c r="O12" s="142"/>
      <c r="P12" s="143"/>
    </row>
    <row r="13" spans="2:16" x14ac:dyDescent="0.2">
      <c r="G13" s="142"/>
      <c r="H13" s="142"/>
      <c r="I13" s="142"/>
      <c r="J13" s="142"/>
      <c r="K13" s="142"/>
      <c r="L13" s="142"/>
      <c r="M13" s="142"/>
      <c r="N13" s="142"/>
      <c r="O13" s="142"/>
      <c r="P13" s="143"/>
    </row>
    <row r="14" spans="2:16" x14ac:dyDescent="0.2">
      <c r="G14" s="142"/>
      <c r="H14" s="142"/>
      <c r="I14" s="142"/>
      <c r="J14" s="142"/>
      <c r="K14" s="142"/>
      <c r="L14" s="142"/>
      <c r="M14" s="142"/>
      <c r="N14" s="142"/>
      <c r="O14" s="142"/>
      <c r="P14" s="143"/>
    </row>
    <row r="15" spans="2:16" x14ac:dyDescent="0.2">
      <c r="G15" s="142"/>
      <c r="H15" s="142"/>
      <c r="I15" s="142"/>
      <c r="J15" s="142"/>
      <c r="K15" s="142"/>
      <c r="L15" s="142"/>
      <c r="M15" s="142"/>
      <c r="N15" s="142"/>
      <c r="O15" s="142"/>
      <c r="P15" s="143"/>
    </row>
    <row r="16" spans="2:16" x14ac:dyDescent="0.2">
      <c r="G16" s="142"/>
      <c r="H16" s="142"/>
      <c r="I16" s="142"/>
      <c r="J16" s="142"/>
      <c r="K16" s="142"/>
      <c r="L16" s="142"/>
      <c r="M16" s="142"/>
      <c r="N16" s="142"/>
      <c r="O16" s="142"/>
      <c r="P16" s="143"/>
    </row>
    <row r="21" spans="2:17" x14ac:dyDescent="0.2">
      <c r="F21" s="146" t="str">
        <f>IF(B2="LPU Fiú Ái 20",Áik_nylpu_Fiú_20!B3,IF(B2="LPU Fiú KI 20",KI_nylpu_Fiú_20!B3,IF(B2="ZLPU Fiú Ái 20",'Áik_Zlpu_Fiú_20 '!B3,IF(B2="ZLPU Fiú KI 20",'KI_Zlpu_Fiú_20 '!B3,IF(B2="LPU Leány Ái 20",Áik_nylpu_Leány_20!B6,IF(B2="ZLPU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Kelemen Boglárka</v>
      </c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</row>
    <row r="22" spans="2:17" ht="12.75" customHeight="1" x14ac:dyDescent="0.2"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</row>
    <row r="23" spans="2:17" ht="12.75" customHeight="1" x14ac:dyDescent="0.2">
      <c r="B23" t="s">
        <v>8</v>
      </c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</row>
    <row r="24" spans="2:17" ht="12.75" customHeight="1" x14ac:dyDescent="0.2"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</row>
    <row r="25" spans="2:17" ht="12.75" customHeight="1" x14ac:dyDescent="0.2"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</row>
    <row r="27" spans="2:17" ht="29.25" x14ac:dyDescent="0.5">
      <c r="I27" s="145" t="s">
        <v>42</v>
      </c>
      <c r="J27" s="145"/>
      <c r="K27" s="145"/>
      <c r="L27" s="145"/>
      <c r="M27" s="145"/>
      <c r="N27" s="145"/>
    </row>
    <row r="30" spans="2:17" ht="21" customHeight="1" x14ac:dyDescent="0.2">
      <c r="F30" s="133" t="s">
        <v>34</v>
      </c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2:17" ht="21" customHeight="1" x14ac:dyDescent="0.2"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</row>
    <row r="32" spans="2:17" ht="7.5" customHeight="1" x14ac:dyDescent="0.2">
      <c r="G32" s="72"/>
      <c r="H32" s="72"/>
      <c r="I32" s="72"/>
      <c r="J32" s="72"/>
      <c r="K32" s="72"/>
      <c r="L32" s="72"/>
      <c r="M32" s="72"/>
      <c r="N32" s="72"/>
      <c r="O32" s="72"/>
      <c r="P32" s="72"/>
    </row>
    <row r="33" spans="2:19" ht="21" customHeight="1" x14ac:dyDescent="0.2">
      <c r="E33" s="150" t="str">
        <f>Fedlap!E28</f>
        <v>Békés</v>
      </c>
      <c r="F33" s="150"/>
      <c r="G33" s="150"/>
      <c r="H33" s="150"/>
      <c r="I33" s="150"/>
      <c r="J33" s="150"/>
      <c r="K33" s="150"/>
      <c r="L33" s="150" t="s">
        <v>78</v>
      </c>
      <c r="M33" s="150"/>
      <c r="N33" s="150"/>
      <c r="O33" s="150"/>
      <c r="P33" s="150"/>
      <c r="Q33" s="150"/>
      <c r="R33" s="150"/>
      <c r="S33" s="150"/>
    </row>
    <row r="34" spans="2:19" ht="21" customHeight="1" x14ac:dyDescent="0.2"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</row>
    <row r="35" spans="2:19" ht="7.5" customHeight="1" x14ac:dyDescent="0.6"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2:19" ht="21" customHeight="1" x14ac:dyDescent="0.2">
      <c r="B36" s="67" t="s">
        <v>44</v>
      </c>
      <c r="D36" t="s">
        <v>67</v>
      </c>
      <c r="E36" s="13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34"/>
      <c r="G36" s="134"/>
      <c r="H36" s="134"/>
      <c r="I36" s="134"/>
      <c r="J36" s="134"/>
      <c r="K36" s="134"/>
      <c r="L36" s="134"/>
      <c r="M36" s="138"/>
      <c r="N36" s="140" t="s">
        <v>38</v>
      </c>
      <c r="O36" s="134"/>
      <c r="P36" s="134"/>
      <c r="Q36" s="134"/>
      <c r="R36" s="138"/>
    </row>
    <row r="37" spans="2:19" ht="21" customHeight="1" x14ac:dyDescent="0.2">
      <c r="E37" s="134"/>
      <c r="F37" s="134"/>
      <c r="G37" s="134"/>
      <c r="H37" s="134"/>
      <c r="I37" s="134"/>
      <c r="J37" s="134"/>
      <c r="K37" s="134"/>
      <c r="L37" s="134"/>
      <c r="M37" s="138"/>
      <c r="N37" s="134"/>
      <c r="O37" s="134"/>
      <c r="P37" s="134"/>
      <c r="Q37" s="134"/>
      <c r="R37" s="138"/>
    </row>
    <row r="38" spans="2:19" ht="7.5" customHeight="1" x14ac:dyDescent="0.2"/>
    <row r="39" spans="2:19" ht="21" customHeight="1" x14ac:dyDescent="0.2">
      <c r="B39" s="67" t="s">
        <v>45</v>
      </c>
      <c r="E39" s="13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34"/>
      <c r="G39" s="134"/>
      <c r="H39" s="134"/>
      <c r="I39" s="134"/>
      <c r="J39" s="134"/>
      <c r="K39" s="134"/>
      <c r="L39" s="140" t="s">
        <v>41</v>
      </c>
      <c r="M39" s="140"/>
      <c r="N39" s="134"/>
      <c r="O39" s="134"/>
      <c r="P39" s="134"/>
      <c r="Q39" s="134"/>
      <c r="R39" s="138"/>
    </row>
    <row r="40" spans="2:19" ht="21" customHeight="1" x14ac:dyDescent="0.2"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8"/>
    </row>
    <row r="42" spans="2:19" s="72" customFormat="1" ht="21" customHeight="1" x14ac:dyDescent="0.6">
      <c r="B42" s="67" t="s">
        <v>43</v>
      </c>
      <c r="G42" s="71"/>
      <c r="H42" s="71"/>
      <c r="I42" s="71"/>
      <c r="J42" s="148">
        <f>IF(B2="LPU Fiú Ái 20",Áik_nylpu_Fiú_20!I3,IF(B2="ZLPU Fiú Ái 20",'Áik_Zlpu_Fiú_20 '!I3,IF(B2="LPU Fiú KI 20",KI_nylpu_Fiú_20!I3,IF(B2="ZLPU Fiú KI 20",'KI_Zlpu_Fiú_20 '!I3,IF(B2="LPU Leány Ái 20",Áik_nylpu_Leány_20!I6,IF(B2="ZLPU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153</v>
      </c>
      <c r="K42" s="149"/>
      <c r="L42" s="149"/>
      <c r="M42" s="82"/>
      <c r="N42" s="71"/>
      <c r="O42" s="71"/>
      <c r="P42" s="71"/>
    </row>
    <row r="43" spans="2:19" s="42" customFormat="1" ht="21" customHeight="1" x14ac:dyDescent="0.6">
      <c r="G43" s="71"/>
      <c r="H43" s="71"/>
      <c r="I43" s="71"/>
      <c r="J43" s="149"/>
      <c r="K43" s="149"/>
      <c r="L43" s="149"/>
      <c r="M43" s="82"/>
      <c r="N43" s="71"/>
      <c r="O43" s="71"/>
      <c r="P43" s="71"/>
    </row>
    <row r="44" spans="2:19" s="42" customFormat="1" ht="7.5" customHeight="1" x14ac:dyDescent="0.2"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2:19" s="42" customFormat="1" ht="21" customHeight="1" x14ac:dyDescent="0.2">
      <c r="H45" s="136" t="s">
        <v>46</v>
      </c>
      <c r="I45" s="115"/>
      <c r="J45" s="115"/>
      <c r="K45" s="115"/>
      <c r="L45" s="115"/>
      <c r="M45" s="115"/>
      <c r="N45" s="115"/>
      <c r="O45" s="115"/>
      <c r="Q45" s="74"/>
      <c r="R45" s="74"/>
    </row>
    <row r="46" spans="2:19" ht="21" customHeight="1" x14ac:dyDescent="0.2">
      <c r="G46" s="42"/>
      <c r="H46" s="115"/>
      <c r="I46" s="115"/>
      <c r="J46" s="115"/>
      <c r="K46" s="115"/>
      <c r="L46" s="115"/>
      <c r="M46" s="115"/>
      <c r="N46" s="115"/>
      <c r="O46" s="115"/>
    </row>
    <row r="47" spans="2:19" ht="7.5" customHeight="1" x14ac:dyDescent="0.2">
      <c r="G47" s="42"/>
    </row>
    <row r="48" spans="2:19" ht="21" customHeight="1" x14ac:dyDescent="0.2">
      <c r="J48" s="141" t="s">
        <v>9</v>
      </c>
      <c r="K48" s="141"/>
      <c r="L48" s="141"/>
      <c r="M48" s="80"/>
      <c r="R48" s="66"/>
    </row>
    <row r="49" spans="4:18" ht="21" customHeight="1" x14ac:dyDescent="0.2">
      <c r="J49" s="141"/>
      <c r="K49" s="141"/>
      <c r="L49" s="141"/>
      <c r="M49" s="80"/>
    </row>
    <row r="50" spans="4:18" ht="7.5" customHeight="1" x14ac:dyDescent="0.2"/>
    <row r="51" spans="4:18" s="42" customFormat="1" ht="21" customHeight="1" x14ac:dyDescent="0.2">
      <c r="F51" s="63"/>
      <c r="G51" s="63"/>
      <c r="H51" s="63"/>
      <c r="I51" s="151" t="s">
        <v>47</v>
      </c>
      <c r="J51" s="152"/>
      <c r="K51" s="152"/>
      <c r="L51" s="152"/>
      <c r="M51" s="152"/>
      <c r="N51" s="152"/>
      <c r="O51" s="63"/>
      <c r="P51" s="63"/>
    </row>
    <row r="52" spans="4:18" s="42" customFormat="1" ht="21" customHeight="1" x14ac:dyDescent="0.2">
      <c r="F52" s="63"/>
      <c r="G52" s="63"/>
      <c r="H52" s="63"/>
      <c r="I52" s="152"/>
      <c r="J52" s="152"/>
      <c r="K52" s="152"/>
      <c r="L52" s="152"/>
      <c r="M52" s="152"/>
      <c r="N52" s="152"/>
      <c r="O52" s="63"/>
      <c r="P52" s="63"/>
    </row>
    <row r="53" spans="4:18" s="42" customFormat="1" ht="12.75" customHeight="1" x14ac:dyDescent="0.2"/>
    <row r="54" spans="4:18" ht="21" customHeight="1" x14ac:dyDescent="0.2"/>
    <row r="55" spans="4:18" ht="25.5" customHeight="1" x14ac:dyDescent="0.5">
      <c r="E55" s="91" t="str">
        <f>Fedlap!E30</f>
        <v>Békéssámson</v>
      </c>
      <c r="F55" s="91"/>
      <c r="G55" s="91"/>
      <c r="H55" s="91" t="s">
        <v>81</v>
      </c>
      <c r="I55" s="90"/>
    </row>
    <row r="56" spans="4:18" ht="12.75" customHeight="1" x14ac:dyDescent="0.2">
      <c r="D56" s="64"/>
      <c r="E56" s="64"/>
    </row>
    <row r="57" spans="4:18" ht="12.75" customHeight="1" x14ac:dyDescent="0.2">
      <c r="D57" s="64"/>
      <c r="E57" s="64"/>
    </row>
    <row r="58" spans="4:18" ht="13.5" customHeight="1" x14ac:dyDescent="0.2">
      <c r="D58" s="57"/>
      <c r="E58" s="57"/>
    </row>
    <row r="59" spans="4:18" x14ac:dyDescent="0.2">
      <c r="O59" s="42"/>
    </row>
    <row r="61" spans="4:18" ht="12.75" customHeight="1" x14ac:dyDescent="0.2">
      <c r="D61" s="64"/>
      <c r="E61" s="64"/>
    </row>
    <row r="62" spans="4:18" s="42" customFormat="1" ht="27.75" customHeight="1" x14ac:dyDescent="0.5">
      <c r="D62" s="64"/>
      <c r="E62" s="137"/>
      <c r="F62" s="138"/>
      <c r="G62" s="138"/>
      <c r="O62" s="64"/>
      <c r="P62" s="137" t="s">
        <v>82</v>
      </c>
      <c r="Q62" s="138"/>
      <c r="R62" s="138"/>
    </row>
    <row r="63" spans="4:18" ht="7.5" customHeight="1" x14ac:dyDescent="0.2"/>
    <row r="64" spans="4:18" ht="23.25" x14ac:dyDescent="0.35">
      <c r="F64" s="75" t="s">
        <v>77</v>
      </c>
      <c r="O64" s="75"/>
      <c r="P64" s="139" t="s">
        <v>77</v>
      </c>
      <c r="Q64" s="115"/>
      <c r="R64" s="115"/>
    </row>
    <row r="65" spans="4:16" ht="14.25" customHeight="1" x14ac:dyDescent="0.2"/>
    <row r="66" spans="4:16" ht="12.75" customHeight="1" x14ac:dyDescent="0.2">
      <c r="D66" s="60"/>
      <c r="E66" s="60"/>
      <c r="F66" s="61"/>
      <c r="G66" s="61"/>
    </row>
    <row r="67" spans="4:16" ht="12.75" customHeight="1" x14ac:dyDescent="0.2">
      <c r="D67" s="60"/>
      <c r="E67" s="60"/>
      <c r="F67" s="61"/>
      <c r="G67" s="61"/>
    </row>
    <row r="80" spans="4:16" x14ac:dyDescent="0.2">
      <c r="G80" s="142" t="s">
        <v>33</v>
      </c>
      <c r="H80" s="142"/>
      <c r="I80" s="142"/>
      <c r="J80" s="142"/>
      <c r="K80" s="142"/>
      <c r="L80" s="142"/>
      <c r="M80" s="142"/>
      <c r="N80" s="142"/>
      <c r="O80" s="142"/>
      <c r="P80" s="143"/>
    </row>
    <row r="81" spans="2:17" x14ac:dyDescent="0.2">
      <c r="G81" s="142"/>
      <c r="H81" s="142"/>
      <c r="I81" s="142"/>
      <c r="J81" s="142"/>
      <c r="K81" s="142"/>
      <c r="L81" s="142"/>
      <c r="M81" s="142"/>
      <c r="N81" s="142"/>
      <c r="O81" s="142"/>
      <c r="P81" s="143"/>
    </row>
    <row r="82" spans="2:17" x14ac:dyDescent="0.2">
      <c r="G82" s="142"/>
      <c r="H82" s="142"/>
      <c r="I82" s="142"/>
      <c r="J82" s="142"/>
      <c r="K82" s="142"/>
      <c r="L82" s="142"/>
      <c r="M82" s="142"/>
      <c r="N82" s="142"/>
      <c r="O82" s="142"/>
      <c r="P82" s="143"/>
    </row>
    <row r="83" spans="2:17" x14ac:dyDescent="0.2">
      <c r="G83" s="142"/>
      <c r="H83" s="142"/>
      <c r="I83" s="142"/>
      <c r="J83" s="142"/>
      <c r="K83" s="142"/>
      <c r="L83" s="142"/>
      <c r="M83" s="142"/>
      <c r="N83" s="142"/>
      <c r="O83" s="142"/>
      <c r="P83" s="143"/>
    </row>
    <row r="84" spans="2:17" x14ac:dyDescent="0.2">
      <c r="G84" s="142"/>
      <c r="H84" s="142"/>
      <c r="I84" s="142"/>
      <c r="J84" s="142"/>
      <c r="K84" s="142"/>
      <c r="L84" s="142"/>
      <c r="M84" s="142"/>
      <c r="N84" s="142"/>
      <c r="O84" s="142"/>
      <c r="P84" s="143"/>
    </row>
    <row r="85" spans="2:17" x14ac:dyDescent="0.2">
      <c r="G85" s="142"/>
      <c r="H85" s="142"/>
      <c r="I85" s="142"/>
      <c r="J85" s="142"/>
      <c r="K85" s="142"/>
      <c r="L85" s="142"/>
      <c r="M85" s="142"/>
      <c r="N85" s="142"/>
      <c r="O85" s="142"/>
      <c r="P85" s="143"/>
    </row>
    <row r="90" spans="2:17" x14ac:dyDescent="0.2">
      <c r="F90" s="146" t="e">
        <f>IF(B2="LPU Fiú Ái 20",Áik_nylpu_Fiú_20!B4,IF(B2="LPU Fiú KI 20",KI_nylpu_Fiú_20!B4,IF(B2="ZLPU Fiú Ái 20",'Áik_Zlpu_Fiú_20 '!B4,IF(B2="ZLPU Fiú KI 20",'KI_Zlpu_Fiú_20 '!B4,IF(B2="LPU Leány Ái 20",Áik_nylpu_Leány_20!#REF!,IF(B2="ZLPU Leány Ái 20",Áik_Zlpu_Leány_20!B4,IF(B2="LPU Leány KI 20",KI_nylpu_Leány_20!B8,IF(B2="ZLPU Leány KI 20",'KI_Zlpu_Leány_20 '!B4,IF(B2="LPI Fiú Ái 20",Áik_Lpi_Fiú_20!B4,IF(B2="LPI Fiú KI 20",KI_Lpi_Fiú_20!B4,IF(B2="LPI Leány Ái 20",Áik_Lpi_Leány_20!B4,IF(B2="LPI Leány KI 20",'KI Lpi_Leány_20'!B4,))))))))))))</f>
        <v>#REF!</v>
      </c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</row>
    <row r="91" spans="2:17" ht="12.75" customHeight="1" x14ac:dyDescent="0.2"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</row>
    <row r="92" spans="2:17" ht="12.75" customHeight="1" x14ac:dyDescent="0.2">
      <c r="B92" t="s">
        <v>8</v>
      </c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</row>
    <row r="93" spans="2:17" ht="12.75" customHeight="1" x14ac:dyDescent="0.2"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</row>
    <row r="94" spans="2:17" ht="12.75" customHeight="1" x14ac:dyDescent="0.2"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7"/>
    </row>
    <row r="96" spans="2:17" ht="29.25" x14ac:dyDescent="0.5">
      <c r="I96" s="145" t="s">
        <v>42</v>
      </c>
      <c r="J96" s="145"/>
      <c r="K96" s="145"/>
      <c r="L96" s="145"/>
      <c r="M96" s="145"/>
      <c r="N96" s="145"/>
    </row>
    <row r="99" spans="2:19" ht="21" customHeight="1" x14ac:dyDescent="0.2">
      <c r="F99" s="133" t="s">
        <v>34</v>
      </c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</row>
    <row r="100" spans="2:19" ht="21" customHeight="1" x14ac:dyDescent="0.2"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</row>
    <row r="101" spans="2:19" ht="7.5" customHeight="1" x14ac:dyDescent="0.2"/>
    <row r="102" spans="2:19" ht="21" customHeight="1" x14ac:dyDescent="0.2">
      <c r="E102" s="150" t="str">
        <f>Fedlap!E28</f>
        <v>Békés</v>
      </c>
      <c r="F102" s="150"/>
      <c r="G102" s="150"/>
      <c r="H102" s="150"/>
      <c r="I102" s="150"/>
      <c r="J102" s="150"/>
      <c r="K102" s="150"/>
      <c r="L102" s="150" t="s">
        <v>78</v>
      </c>
      <c r="M102" s="150"/>
      <c r="N102" s="150"/>
      <c r="O102" s="150"/>
      <c r="P102" s="150"/>
      <c r="Q102" s="150"/>
      <c r="R102" s="150"/>
      <c r="S102" s="150"/>
    </row>
    <row r="103" spans="2:19" ht="21" customHeight="1" x14ac:dyDescent="0.2"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</row>
    <row r="104" spans="2:19" ht="7.5" customHeight="1" x14ac:dyDescent="0.2"/>
    <row r="105" spans="2:19" ht="21" customHeight="1" x14ac:dyDescent="0.2">
      <c r="B105" t="s">
        <v>44</v>
      </c>
      <c r="E105" s="13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34"/>
      <c r="G105" s="134"/>
      <c r="H105" s="134"/>
      <c r="I105" s="134"/>
      <c r="J105" s="134"/>
      <c r="K105" s="134"/>
      <c r="L105" s="134"/>
      <c r="M105" s="138"/>
      <c r="N105" s="140" t="s">
        <v>38</v>
      </c>
      <c r="O105" s="134"/>
      <c r="P105" s="134"/>
      <c r="Q105" s="134"/>
      <c r="R105" s="138"/>
    </row>
    <row r="106" spans="2:19" ht="21" customHeight="1" x14ac:dyDescent="0.2">
      <c r="E106" s="134"/>
      <c r="F106" s="134"/>
      <c r="G106" s="134"/>
      <c r="H106" s="134"/>
      <c r="I106" s="134"/>
      <c r="J106" s="134"/>
      <c r="K106" s="134"/>
      <c r="L106" s="134"/>
      <c r="M106" s="138"/>
      <c r="N106" s="134"/>
      <c r="O106" s="134"/>
      <c r="P106" s="134"/>
      <c r="Q106" s="134"/>
      <c r="R106" s="138"/>
    </row>
    <row r="107" spans="2:19" ht="7.5" customHeight="1" x14ac:dyDescent="0.2"/>
    <row r="108" spans="2:19" ht="21" customHeight="1" x14ac:dyDescent="0.2">
      <c r="B108" t="s">
        <v>45</v>
      </c>
      <c r="E108" s="13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34"/>
      <c r="G108" s="134"/>
      <c r="H108" s="134"/>
      <c r="I108" s="134"/>
      <c r="J108" s="134"/>
      <c r="K108" s="134"/>
      <c r="L108" s="140" t="s">
        <v>41</v>
      </c>
      <c r="M108" s="140"/>
      <c r="N108" s="134"/>
      <c r="O108" s="134"/>
      <c r="P108" s="134"/>
      <c r="Q108" s="134"/>
      <c r="R108" s="138"/>
    </row>
    <row r="109" spans="2:19" s="42" customFormat="1" ht="21" customHeight="1" x14ac:dyDescent="0.2"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8"/>
    </row>
    <row r="110" spans="2:19" s="42" customFormat="1" ht="12.75" customHeight="1" x14ac:dyDescent="0.2">
      <c r="B110" s="42" t="s">
        <v>43</v>
      </c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2:19" s="42" customFormat="1" ht="21" customHeight="1" x14ac:dyDescent="0.6">
      <c r="G111" s="71"/>
      <c r="H111" s="71"/>
      <c r="I111" s="71"/>
      <c r="J111" s="148" t="e">
        <f>IF(B2="LPU Fiú Ái 20",Áik_nylpu_Fiú_20!I4,IF(B2="ZLPU Fiú Ái 20",'Áik_Zlpu_Fiú_20 '!I4,IF(B2="LPU Fiú KI 20",KI_nylpu_Fiú_20!I4,IF(B2="ZLPU Fiú KI 20",'KI_Zlpu_Fiú_20 '!I4,IF(B2="LPU Leány Ái 20",Áik_nylpu_Leány_20!#REF!,IF(B2="ZLPU Leány ÁI 20",Áik_Zlpu_Leány_20!I4,IF(B2="LPU Leány KI 20",KI_nylpu_Leány_20!I8,IF(B2="ZLPU Leány KI 20",'KI_Zlpu_Leány_20 '!I4,IF(B2="LPI Fiú Ái 20",Áik_Lpi_Fiú_20!I4,IF(B2="LPI Fiú KI 20",KI_Lpi_Fiú_20!I4,IF(B2="LPI Leány Ái 20",Áik_Lpi_Leány_20!I4,IF(B2="LPI Leány KI 20",'KI Lpi_Leány_20'!I4,))))))))))))</f>
        <v>#REF!</v>
      </c>
      <c r="K111" s="134"/>
      <c r="L111" s="134"/>
      <c r="M111" s="81"/>
      <c r="N111" s="71"/>
      <c r="O111" s="71"/>
      <c r="P111" s="71"/>
    </row>
    <row r="112" spans="2:19" ht="21" customHeight="1" x14ac:dyDescent="0.6">
      <c r="J112" s="134"/>
      <c r="K112" s="134"/>
      <c r="L112" s="134"/>
      <c r="M112" s="81"/>
    </row>
    <row r="113" spans="4:16" ht="7.5" customHeight="1" x14ac:dyDescent="0.2"/>
    <row r="114" spans="4:16" ht="21" customHeight="1" x14ac:dyDescent="0.2">
      <c r="H114" s="136" t="s">
        <v>46</v>
      </c>
      <c r="I114" s="138"/>
      <c r="J114" s="138"/>
      <c r="K114" s="138"/>
      <c r="L114" s="138"/>
      <c r="M114" s="138"/>
      <c r="N114" s="138"/>
      <c r="O114" s="138"/>
    </row>
    <row r="115" spans="4:16" ht="21" customHeight="1" x14ac:dyDescent="0.2">
      <c r="H115" s="138"/>
      <c r="I115" s="138"/>
      <c r="J115" s="138"/>
      <c r="K115" s="138"/>
      <c r="L115" s="138"/>
      <c r="M115" s="138"/>
      <c r="N115" s="138"/>
      <c r="O115" s="138"/>
    </row>
    <row r="116" spans="4:16" ht="7.5" customHeight="1" x14ac:dyDescent="0.2"/>
    <row r="117" spans="4:16" ht="21" customHeight="1" x14ac:dyDescent="0.2">
      <c r="J117" s="141" t="s">
        <v>10</v>
      </c>
      <c r="K117" s="141"/>
      <c r="L117" s="141"/>
      <c r="M117" s="80"/>
    </row>
    <row r="118" spans="4:16" ht="21" customHeight="1" x14ac:dyDescent="0.2">
      <c r="F118" s="63"/>
      <c r="G118" s="63"/>
      <c r="H118" s="63"/>
      <c r="I118" s="63"/>
      <c r="J118" s="141"/>
      <c r="K118" s="141"/>
      <c r="L118" s="141"/>
      <c r="M118" s="80"/>
      <c r="N118" s="63"/>
      <c r="O118" s="63"/>
      <c r="P118" s="63"/>
    </row>
    <row r="119" spans="4:16" ht="7.5" customHeight="1" x14ac:dyDescent="0.2"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</row>
    <row r="120" spans="4:16" ht="21" customHeight="1" x14ac:dyDescent="0.2">
      <c r="I120" s="151" t="s">
        <v>47</v>
      </c>
      <c r="J120" s="152"/>
      <c r="K120" s="152"/>
      <c r="L120" s="152"/>
      <c r="M120" s="152"/>
      <c r="N120" s="152"/>
    </row>
    <row r="121" spans="4:16" s="42" customFormat="1" ht="21" customHeight="1" x14ac:dyDescent="0.2">
      <c r="I121" s="152"/>
      <c r="J121" s="152"/>
      <c r="K121" s="152"/>
      <c r="L121" s="152"/>
      <c r="M121" s="152"/>
      <c r="N121" s="152"/>
    </row>
    <row r="123" spans="4:16" s="42" customFormat="1" ht="21" customHeight="1" x14ac:dyDescent="0.2">
      <c r="D123" s="57"/>
      <c r="E123" s="57"/>
    </row>
    <row r="124" spans="4:16" s="42" customFormat="1" ht="25.5" customHeight="1" x14ac:dyDescent="0.5">
      <c r="D124" s="57"/>
      <c r="E124" s="91" t="str">
        <f>Fedlap!E30</f>
        <v>Békéssámson</v>
      </c>
      <c r="F124" s="91"/>
      <c r="G124" s="91"/>
      <c r="H124" s="91" t="str">
        <f>Fedlap!E32</f>
        <v>2023 11 24</v>
      </c>
      <c r="I124" s="90"/>
    </row>
    <row r="125" spans="4:16" x14ac:dyDescent="0.2">
      <c r="F125" s="42"/>
    </row>
    <row r="128" spans="4:16" ht="12.75" customHeight="1" x14ac:dyDescent="0.2">
      <c r="D128" s="57"/>
      <c r="E128" s="57"/>
    </row>
    <row r="129" spans="4:18" ht="12.75" customHeight="1" x14ac:dyDescent="0.2">
      <c r="D129" s="57"/>
      <c r="E129" s="57"/>
    </row>
    <row r="131" spans="4:18" s="42" customFormat="1" ht="27.75" customHeight="1" x14ac:dyDescent="0.5">
      <c r="E131" s="137"/>
      <c r="F131" s="138"/>
      <c r="G131" s="138"/>
      <c r="P131" s="137"/>
      <c r="Q131" s="138"/>
      <c r="R131" s="138"/>
    </row>
    <row r="132" spans="4:18" ht="7.5" customHeight="1" x14ac:dyDescent="0.2"/>
    <row r="133" spans="4:18" ht="23.25" customHeight="1" x14ac:dyDescent="0.35">
      <c r="D133" s="60"/>
      <c r="E133" s="139" t="s">
        <v>77</v>
      </c>
      <c r="F133" s="115"/>
      <c r="G133" s="115"/>
      <c r="H133" s="66"/>
      <c r="I133" s="66"/>
      <c r="J133" s="66"/>
      <c r="K133" s="66"/>
      <c r="L133" s="66"/>
      <c r="M133" s="66"/>
      <c r="N133" s="66"/>
      <c r="O133" s="66"/>
      <c r="P133" s="139" t="s">
        <v>79</v>
      </c>
      <c r="Q133" s="115"/>
      <c r="R133" s="115"/>
    </row>
    <row r="134" spans="4:18" ht="12.75" customHeight="1" x14ac:dyDescent="0.2">
      <c r="D134" s="60"/>
      <c r="E134" s="60"/>
      <c r="F134" s="61"/>
      <c r="G134" s="61"/>
    </row>
    <row r="138" spans="4:18" ht="12.75" customHeight="1" x14ac:dyDescent="0.35">
      <c r="D138" s="144"/>
      <c r="E138" s="144"/>
      <c r="F138" s="144"/>
      <c r="G138" s="144"/>
      <c r="H138" s="138"/>
    </row>
    <row r="150" spans="6:17" x14ac:dyDescent="0.2">
      <c r="G150" s="142" t="s">
        <v>33</v>
      </c>
      <c r="H150" s="142"/>
      <c r="I150" s="142"/>
      <c r="J150" s="142"/>
      <c r="K150" s="142"/>
      <c r="L150" s="142"/>
      <c r="M150" s="142"/>
      <c r="N150" s="142"/>
      <c r="O150" s="142"/>
      <c r="P150" s="143"/>
    </row>
    <row r="151" spans="6:17" x14ac:dyDescent="0.2">
      <c r="G151" s="142"/>
      <c r="H151" s="142"/>
      <c r="I151" s="142"/>
      <c r="J151" s="142"/>
      <c r="K151" s="142"/>
      <c r="L151" s="142"/>
      <c r="M151" s="142"/>
      <c r="N151" s="142"/>
      <c r="O151" s="142"/>
      <c r="P151" s="143"/>
    </row>
    <row r="152" spans="6:17" x14ac:dyDescent="0.2">
      <c r="G152" s="142"/>
      <c r="H152" s="142"/>
      <c r="I152" s="142"/>
      <c r="J152" s="142"/>
      <c r="K152" s="142"/>
      <c r="L152" s="142"/>
      <c r="M152" s="142"/>
      <c r="N152" s="142"/>
      <c r="O152" s="142"/>
      <c r="P152" s="143"/>
    </row>
    <row r="153" spans="6:17" x14ac:dyDescent="0.2">
      <c r="G153" s="142"/>
      <c r="H153" s="142"/>
      <c r="I153" s="142"/>
      <c r="J153" s="142"/>
      <c r="K153" s="142"/>
      <c r="L153" s="142"/>
      <c r="M153" s="142"/>
      <c r="N153" s="142"/>
      <c r="O153" s="142"/>
      <c r="P153" s="143"/>
    </row>
    <row r="154" spans="6:17" x14ac:dyDescent="0.2">
      <c r="G154" s="142"/>
      <c r="H154" s="142"/>
      <c r="I154" s="142"/>
      <c r="J154" s="142"/>
      <c r="K154" s="142"/>
      <c r="L154" s="142"/>
      <c r="M154" s="142"/>
      <c r="N154" s="142"/>
      <c r="O154" s="142"/>
      <c r="P154" s="143"/>
    </row>
    <row r="155" spans="6:17" x14ac:dyDescent="0.2">
      <c r="G155" s="142"/>
      <c r="H155" s="142"/>
      <c r="I155" s="142"/>
      <c r="J155" s="142"/>
      <c r="K155" s="142"/>
      <c r="L155" s="142"/>
      <c r="M155" s="142"/>
      <c r="N155" s="142"/>
      <c r="O155" s="142"/>
      <c r="P155" s="143"/>
    </row>
    <row r="160" spans="6:17" x14ac:dyDescent="0.2">
      <c r="F160" s="146" t="e">
        <f>IF(B2="LPU Fiú Ái 20",Áik_nylpu_Fiú_20!B5,IF(B2="LPU Fiú KI 20",KI_nylpu_Fiú_20!B5,IF(B2="ZLPU Fiú Ái 20",'Áik_Zlpu_Fiú_20 '!B5,IF(B2="ZLPU Fiú KI 20",'KI_Zlpu_Fiú_20 '!B5,IF(B2="LPU Leány Ái 20",Áik_nylpu_Leány_20!#REF!,IF(B2="ZLPU Leány Ái 20",Áik_Zlpu_Leány_20!B5,IF(B2="LPU Leány KI 20",KI_nylpu_Leány_20!B9,IF(B2="ZLPU Leány KI 20",'KI_Zlpu_Leány_20 '!B5,IF(B2="LPI Fiú Ái 20",Áik_Lpi_Fiú_20!B5,IF(B2="LPI Fiú KI 20",KI_Lpi_Fiú_20!B5,IF(B2="LPI Leány Ái 20",Áik_Lpi_Leány_20!B5,IF(B2="LPI Leány KI 20",'KI Lpi_Leány_20'!B5,))))))))))))</f>
        <v>#REF!</v>
      </c>
      <c r="G160" s="147"/>
      <c r="H160" s="147"/>
      <c r="I160" s="147"/>
      <c r="J160" s="147"/>
      <c r="K160" s="147"/>
      <c r="L160" s="147"/>
      <c r="M160" s="147"/>
      <c r="N160" s="147"/>
      <c r="O160" s="147"/>
      <c r="P160" s="147"/>
      <c r="Q160" s="147"/>
    </row>
    <row r="161" spans="2:19" ht="12.75" customHeight="1" x14ac:dyDescent="0.2">
      <c r="F161" s="147"/>
      <c r="G161" s="147"/>
      <c r="H161" s="147"/>
      <c r="I161" s="147"/>
      <c r="J161" s="147"/>
      <c r="K161" s="147"/>
      <c r="L161" s="147"/>
      <c r="M161" s="147"/>
      <c r="N161" s="147"/>
      <c r="O161" s="147"/>
      <c r="P161" s="147"/>
      <c r="Q161" s="147"/>
    </row>
    <row r="162" spans="2:19" s="42" customFormat="1" ht="12.75" customHeight="1" x14ac:dyDescent="0.2">
      <c r="B162" s="42" t="s">
        <v>8</v>
      </c>
      <c r="E162" s="71"/>
      <c r="F162" s="147"/>
      <c r="G162" s="147"/>
      <c r="H162" s="147"/>
      <c r="I162" s="147"/>
      <c r="J162" s="147"/>
      <c r="K162" s="147"/>
      <c r="L162" s="147"/>
      <c r="M162" s="147"/>
      <c r="N162" s="147"/>
      <c r="O162" s="147"/>
      <c r="P162" s="147"/>
      <c r="Q162" s="147"/>
    </row>
    <row r="163" spans="2:19" ht="12.75" customHeight="1" x14ac:dyDescent="0.2">
      <c r="F163" s="147"/>
      <c r="G163" s="147"/>
      <c r="H163" s="147"/>
      <c r="I163" s="147"/>
      <c r="J163" s="147"/>
      <c r="K163" s="147"/>
      <c r="L163" s="147"/>
      <c r="M163" s="147"/>
      <c r="N163" s="147"/>
      <c r="O163" s="147"/>
      <c r="P163" s="147"/>
      <c r="Q163" s="147"/>
    </row>
    <row r="164" spans="2:19" ht="12.75" customHeight="1" x14ac:dyDescent="0.2">
      <c r="F164" s="147"/>
      <c r="G164" s="147"/>
      <c r="H164" s="147"/>
      <c r="I164" s="147"/>
      <c r="J164" s="147"/>
      <c r="K164" s="147"/>
      <c r="L164" s="147"/>
      <c r="M164" s="147"/>
      <c r="N164" s="147"/>
      <c r="O164" s="147"/>
      <c r="P164" s="147"/>
      <c r="Q164" s="147"/>
    </row>
    <row r="166" spans="2:19" ht="29.25" x14ac:dyDescent="0.5">
      <c r="I166" s="145" t="s">
        <v>42</v>
      </c>
      <c r="J166" s="145"/>
      <c r="K166" s="145"/>
      <c r="L166" s="145"/>
      <c r="M166" s="145"/>
      <c r="N166" s="145"/>
    </row>
    <row r="169" spans="2:19" ht="21" customHeight="1" x14ac:dyDescent="0.2">
      <c r="F169" s="133" t="s">
        <v>34</v>
      </c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</row>
    <row r="170" spans="2:19" ht="21" customHeight="1" x14ac:dyDescent="0.2"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</row>
    <row r="171" spans="2:19" ht="7.5" customHeight="1" x14ac:dyDescent="0.2"/>
    <row r="172" spans="2:19" ht="21" customHeight="1" x14ac:dyDescent="0.2">
      <c r="E172" s="150" t="str">
        <f>Fedlap!E28</f>
        <v>Békés</v>
      </c>
      <c r="F172" s="150"/>
      <c r="G172" s="150"/>
      <c r="H172" s="150"/>
      <c r="I172" s="150"/>
      <c r="J172" s="150"/>
      <c r="K172" s="150"/>
      <c r="L172" s="150" t="s">
        <v>78</v>
      </c>
      <c r="M172" s="150"/>
      <c r="N172" s="150"/>
      <c r="O172" s="150"/>
      <c r="P172" s="150"/>
      <c r="Q172" s="150"/>
      <c r="R172" s="150"/>
      <c r="S172" s="150"/>
    </row>
    <row r="173" spans="2:19" ht="21" customHeight="1" x14ac:dyDescent="0.2">
      <c r="E173" s="150"/>
      <c r="F173" s="150"/>
      <c r="G173" s="150"/>
      <c r="H173" s="150"/>
      <c r="I173" s="150"/>
      <c r="J173" s="150"/>
      <c r="K173" s="150"/>
      <c r="L173" s="150"/>
      <c r="M173" s="150"/>
      <c r="N173" s="150"/>
      <c r="O173" s="150"/>
      <c r="P173" s="150"/>
      <c r="Q173" s="150"/>
      <c r="R173" s="150"/>
      <c r="S173" s="150"/>
    </row>
    <row r="174" spans="2:19" ht="7.5" customHeight="1" x14ac:dyDescent="0.2"/>
    <row r="175" spans="2:19" ht="21" customHeight="1" x14ac:dyDescent="0.2">
      <c r="B175" t="s">
        <v>44</v>
      </c>
      <c r="E175" s="13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34"/>
      <c r="G175" s="134"/>
      <c r="H175" s="134"/>
      <c r="I175" s="134"/>
      <c r="J175" s="134"/>
      <c r="K175" s="134"/>
      <c r="L175" s="134"/>
      <c r="M175" s="138"/>
      <c r="N175" s="140" t="s">
        <v>38</v>
      </c>
      <c r="O175" s="134"/>
      <c r="P175" s="134"/>
      <c r="Q175" s="134"/>
      <c r="R175" s="138"/>
    </row>
    <row r="176" spans="2:19" ht="21" customHeight="1" x14ac:dyDescent="0.2">
      <c r="E176" s="134"/>
      <c r="F176" s="134"/>
      <c r="G176" s="134"/>
      <c r="H176" s="134"/>
      <c r="I176" s="134"/>
      <c r="J176" s="134"/>
      <c r="K176" s="134"/>
      <c r="L176" s="134"/>
      <c r="M176" s="138"/>
      <c r="N176" s="134"/>
      <c r="O176" s="134"/>
      <c r="P176" s="134"/>
      <c r="Q176" s="134"/>
      <c r="R176" s="138"/>
    </row>
    <row r="177" spans="2:23" ht="7.5" customHeight="1" x14ac:dyDescent="0.2"/>
    <row r="178" spans="2:23" ht="21" customHeight="1" x14ac:dyDescent="0.2">
      <c r="B178" t="s">
        <v>45</v>
      </c>
      <c r="E178" s="13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34"/>
      <c r="G178" s="134"/>
      <c r="H178" s="134"/>
      <c r="I178" s="134"/>
      <c r="J178" s="134"/>
      <c r="K178" s="134"/>
      <c r="L178" s="140" t="s">
        <v>41</v>
      </c>
      <c r="M178" s="140"/>
      <c r="N178" s="134"/>
      <c r="O178" s="134"/>
      <c r="P178" s="134"/>
      <c r="Q178" s="134"/>
      <c r="R178" s="138"/>
    </row>
    <row r="179" spans="2:23" s="42" customFormat="1" ht="21" customHeight="1" x14ac:dyDescent="0.2"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8"/>
      <c r="W179" s="76"/>
    </row>
    <row r="180" spans="2:23" ht="12.75" customHeight="1" x14ac:dyDescent="0.2"/>
    <row r="181" spans="2:23" ht="21" customHeight="1" x14ac:dyDescent="0.2">
      <c r="B181" t="s">
        <v>43</v>
      </c>
      <c r="J181" s="148" t="e">
        <f>IF(B2="LPU Fiú Ái 20",Áik_nylpu_Fiú_20!I5,IF(B2="ZLPU Fiú Ái 20",'Áik_Zlpu_Fiú_20 '!I5,IF(B2="LPU Fiú KI 20",KI_nylpu_Fiú_20!I5,IF(B2="ZLPU Fiú KI 20",'KI_Zlpu_Fiú_20 '!I5,IF(B2="LPU Leány Ái 20",Áik_nylpu_Leány_20!#REF!,IF(B2="ZLPU Leány ÁI 20",Áik_Zlpu_Leány_20!I5,IF(B2="LPU Leány KI 20",KI_nylpu_Leány_20!I9,IF(B2="ZLPU Leány KI 20",'KI_Zlpu_Leány_20 '!I5,IF(B2="LPI Fiú Ái 20",Áik_Lpi_Fiú_20!I5,IF(B2="LPI Fiú KI 20",KI_Lpi_Fiú_20!I5,IF(B2="LPI Leány Ái 20",Áik_Lpi_Leány_20!I5,IF(B2="LPI Leány KI 20",'KI Lpi_Leány_20'!I5,))))))))))))</f>
        <v>#REF!</v>
      </c>
      <c r="K181" s="148"/>
      <c r="L181" s="148"/>
      <c r="M181" s="79"/>
    </row>
    <row r="182" spans="2:23" ht="21" customHeight="1" x14ac:dyDescent="0.2">
      <c r="J182" s="148"/>
      <c r="K182" s="148"/>
      <c r="L182" s="148"/>
      <c r="M182" s="79"/>
    </row>
    <row r="183" spans="2:23" ht="7.5" customHeight="1" x14ac:dyDescent="0.2"/>
    <row r="184" spans="2:23" ht="21" customHeight="1" x14ac:dyDescent="0.2">
      <c r="H184" s="136" t="s">
        <v>46</v>
      </c>
      <c r="I184" s="138"/>
      <c r="J184" s="138"/>
      <c r="K184" s="138"/>
      <c r="L184" s="138"/>
      <c r="M184" s="138"/>
      <c r="N184" s="138"/>
      <c r="O184" s="138"/>
    </row>
    <row r="185" spans="2:23" ht="21" customHeight="1" x14ac:dyDescent="0.2">
      <c r="H185" s="138"/>
      <c r="I185" s="138"/>
      <c r="J185" s="138"/>
      <c r="K185" s="138"/>
      <c r="L185" s="138"/>
      <c r="M185" s="138"/>
      <c r="N185" s="138"/>
      <c r="O185" s="138"/>
    </row>
    <row r="186" spans="2:23" ht="7.5" customHeight="1" x14ac:dyDescent="0.2"/>
    <row r="187" spans="2:23" ht="21" customHeight="1" x14ac:dyDescent="0.2">
      <c r="J187" s="141" t="s">
        <v>11</v>
      </c>
      <c r="K187" s="141"/>
      <c r="L187" s="141"/>
      <c r="M187" s="80"/>
    </row>
    <row r="188" spans="2:23" ht="21" customHeight="1" x14ac:dyDescent="0.2">
      <c r="F188" s="63"/>
      <c r="G188" s="63"/>
      <c r="H188" s="63"/>
      <c r="I188" s="63"/>
      <c r="J188" s="141"/>
      <c r="K188" s="141"/>
      <c r="L188" s="141"/>
      <c r="M188" s="80"/>
      <c r="N188" s="63"/>
      <c r="O188" s="63"/>
      <c r="P188" s="63"/>
    </row>
    <row r="189" spans="2:23" ht="7.5" customHeight="1" x14ac:dyDescent="0.2"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</row>
    <row r="190" spans="2:23" ht="21" customHeight="1" x14ac:dyDescent="0.2">
      <c r="I190" s="151" t="s">
        <v>47</v>
      </c>
      <c r="J190" s="152"/>
      <c r="K190" s="152"/>
      <c r="L190" s="152"/>
      <c r="M190" s="152"/>
      <c r="N190" s="152"/>
    </row>
    <row r="191" spans="2:23" ht="21" customHeight="1" x14ac:dyDescent="0.2">
      <c r="I191" s="152"/>
      <c r="J191" s="152"/>
      <c r="K191" s="152"/>
      <c r="L191" s="152"/>
      <c r="M191" s="152"/>
      <c r="N191" s="152"/>
    </row>
    <row r="193" spans="4:18" s="42" customFormat="1" ht="21" customHeight="1" x14ac:dyDescent="0.2">
      <c r="D193" s="57"/>
      <c r="E193" s="57"/>
    </row>
    <row r="194" spans="4:18" s="42" customFormat="1" ht="25.5" customHeight="1" x14ac:dyDescent="0.5">
      <c r="D194" s="57"/>
      <c r="E194" s="91" t="str">
        <f>Fedlap!E30</f>
        <v>Békéssámson</v>
      </c>
      <c r="F194" s="91"/>
      <c r="G194" s="91"/>
      <c r="H194" s="91" t="str">
        <f>Fedlap!E32</f>
        <v>2023 11 24</v>
      </c>
      <c r="I194" s="90"/>
    </row>
    <row r="198" spans="4:18" s="42" customFormat="1" ht="12.75" customHeight="1" x14ac:dyDescent="0.2">
      <c r="D198" s="57"/>
      <c r="E198" s="57"/>
    </row>
    <row r="199" spans="4:18" s="42" customFormat="1" ht="12.75" customHeight="1" x14ac:dyDescent="0.2">
      <c r="D199" s="57"/>
      <c r="E199" s="57"/>
    </row>
    <row r="201" spans="4:18" ht="27.75" customHeight="1" x14ac:dyDescent="0.5">
      <c r="E201" s="137"/>
      <c r="F201" s="138"/>
      <c r="G201" s="138"/>
      <c r="P201" s="137"/>
      <c r="Q201" s="138"/>
      <c r="R201" s="138"/>
    </row>
    <row r="202" spans="4:18" ht="7.5" customHeight="1" x14ac:dyDescent="0.2"/>
    <row r="203" spans="4:18" s="42" customFormat="1" ht="23.25" customHeight="1" x14ac:dyDescent="0.35">
      <c r="D203" s="60"/>
      <c r="E203" s="139" t="s">
        <v>77</v>
      </c>
      <c r="F203" s="115"/>
      <c r="G203" s="115"/>
      <c r="H203" s="72"/>
      <c r="I203" s="72"/>
      <c r="J203" s="72"/>
      <c r="K203" s="72"/>
      <c r="L203" s="72"/>
      <c r="M203" s="72"/>
      <c r="N203" s="72"/>
      <c r="O203" s="72"/>
      <c r="P203" s="139" t="s">
        <v>79</v>
      </c>
      <c r="Q203" s="115"/>
      <c r="R203" s="115"/>
    </row>
    <row r="204" spans="4:18" s="42" customFormat="1" ht="12.75" customHeight="1" x14ac:dyDescent="0.2">
      <c r="D204" s="60"/>
      <c r="E204" s="60"/>
      <c r="F204" s="61"/>
      <c r="G204" s="61"/>
    </row>
    <row r="208" spans="4:18" ht="12.75" customHeight="1" x14ac:dyDescent="0.35">
      <c r="D208" s="62"/>
      <c r="E208" s="62"/>
      <c r="F208" s="62"/>
      <c r="G208" s="62"/>
    </row>
  </sheetData>
  <mergeCells count="54">
    <mergeCell ref="J187:L188"/>
    <mergeCell ref="I190:N191"/>
    <mergeCell ref="H184:O185"/>
    <mergeCell ref="L33:S34"/>
    <mergeCell ref="E33:K34"/>
    <mergeCell ref="E102:K103"/>
    <mergeCell ref="L102:S103"/>
    <mergeCell ref="I51:N52"/>
    <mergeCell ref="E62:G62"/>
    <mergeCell ref="E105:M106"/>
    <mergeCell ref="N105:R106"/>
    <mergeCell ref="E131:G131"/>
    <mergeCell ref="I120:N121"/>
    <mergeCell ref="E203:G203"/>
    <mergeCell ref="E201:G201"/>
    <mergeCell ref="L178:R179"/>
    <mergeCell ref="L108:R109"/>
    <mergeCell ref="E178:K179"/>
    <mergeCell ref="F160:Q164"/>
    <mergeCell ref="E133:G133"/>
    <mergeCell ref="F169:Q170"/>
    <mergeCell ref="N175:R176"/>
    <mergeCell ref="E175:M176"/>
    <mergeCell ref="I166:N166"/>
    <mergeCell ref="E172:K173"/>
    <mergeCell ref="L172:S173"/>
    <mergeCell ref="P203:R203"/>
    <mergeCell ref="P201:R201"/>
    <mergeCell ref="J181:L182"/>
    <mergeCell ref="G11:P16"/>
    <mergeCell ref="G80:P85"/>
    <mergeCell ref="G150:P155"/>
    <mergeCell ref="D138:H138"/>
    <mergeCell ref="I96:N96"/>
    <mergeCell ref="F90:Q94"/>
    <mergeCell ref="F21:Q25"/>
    <mergeCell ref="H114:O115"/>
    <mergeCell ref="E108:K109"/>
    <mergeCell ref="P131:R131"/>
    <mergeCell ref="P133:R133"/>
    <mergeCell ref="J111:L112"/>
    <mergeCell ref="J117:L118"/>
    <mergeCell ref="I27:N27"/>
    <mergeCell ref="J42:L43"/>
    <mergeCell ref="L39:R40"/>
    <mergeCell ref="F30:Q31"/>
    <mergeCell ref="E39:K40"/>
    <mergeCell ref="H45:O46"/>
    <mergeCell ref="F99:Q100"/>
    <mergeCell ref="P62:R62"/>
    <mergeCell ref="P64:R64"/>
    <mergeCell ref="N36:R37"/>
    <mergeCell ref="E36:M37"/>
    <mergeCell ref="J48:L49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B1" zoomScaleNormal="100" zoomScaleSheetLayoutView="100" workbookViewId="0">
      <selection activeCell="E64" sqref="E64:S64"/>
    </sheetView>
  </sheetViews>
  <sheetFormatPr defaultColWidth="9.140625"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  <col min="18" max="18" width="8.28515625" customWidth="1"/>
  </cols>
  <sheetData>
    <row r="1" spans="2:16" ht="13.5" thickBot="1" x14ac:dyDescent="0.25"/>
    <row r="2" spans="2:16" ht="21" customHeight="1" thickTop="1" thickBot="1" x14ac:dyDescent="0.25">
      <c r="B2" s="77" t="s">
        <v>27</v>
      </c>
    </row>
    <row r="3" spans="2:16" ht="13.5" thickTop="1" x14ac:dyDescent="0.2"/>
    <row r="11" spans="2:16" x14ac:dyDescent="0.2">
      <c r="G11" s="142" t="s">
        <v>33</v>
      </c>
      <c r="H11" s="142"/>
      <c r="I11" s="142"/>
      <c r="J11" s="142"/>
      <c r="K11" s="142"/>
      <c r="L11" s="142"/>
      <c r="M11" s="142"/>
      <c r="N11" s="142"/>
      <c r="O11" s="142"/>
      <c r="P11" s="143"/>
    </row>
    <row r="12" spans="2:16" x14ac:dyDescent="0.2">
      <c r="G12" s="142"/>
      <c r="H12" s="142"/>
      <c r="I12" s="142"/>
      <c r="J12" s="142"/>
      <c r="K12" s="142"/>
      <c r="L12" s="142"/>
      <c r="M12" s="142"/>
      <c r="N12" s="142"/>
      <c r="O12" s="142"/>
      <c r="P12" s="143"/>
    </row>
    <row r="13" spans="2:16" x14ac:dyDescent="0.2">
      <c r="G13" s="142"/>
      <c r="H13" s="142"/>
      <c r="I13" s="142"/>
      <c r="J13" s="142"/>
      <c r="K13" s="142"/>
      <c r="L13" s="142"/>
      <c r="M13" s="142"/>
      <c r="N13" s="142"/>
      <c r="O13" s="142"/>
      <c r="P13" s="143"/>
    </row>
    <row r="14" spans="2:16" x14ac:dyDescent="0.2">
      <c r="G14" s="142"/>
      <c r="H14" s="142"/>
      <c r="I14" s="142"/>
      <c r="J14" s="142"/>
      <c r="K14" s="142"/>
      <c r="L14" s="142"/>
      <c r="M14" s="142"/>
      <c r="N14" s="142"/>
      <c r="O14" s="142"/>
      <c r="P14" s="143"/>
    </row>
    <row r="15" spans="2:16" x14ac:dyDescent="0.2">
      <c r="G15" s="142"/>
      <c r="H15" s="142"/>
      <c r="I15" s="142"/>
      <c r="J15" s="142"/>
      <c r="K15" s="142"/>
      <c r="L15" s="142"/>
      <c r="M15" s="142"/>
      <c r="N15" s="142"/>
      <c r="O15" s="142"/>
      <c r="P15" s="143"/>
    </row>
    <row r="16" spans="2:16" x14ac:dyDescent="0.2">
      <c r="G16" s="142"/>
      <c r="H16" s="142"/>
      <c r="I16" s="142"/>
      <c r="J16" s="142"/>
      <c r="K16" s="142"/>
      <c r="L16" s="142"/>
      <c r="M16" s="142"/>
      <c r="N16" s="142"/>
      <c r="O16" s="142"/>
      <c r="P16" s="143"/>
    </row>
    <row r="21" spans="2:17" x14ac:dyDescent="0.2">
      <c r="F21" s="146" t="str">
        <f>IF(B2="LPU Fiú Ái 20",Áik_nylpu_Fiú_20!B3,IF(B2="LPU Fiú KI 20",KI_nylpu_Fiú_20!B3,IF(B2="ZLPU Fiú Ái 20",'Áik_Zlpu_Fiú_20 '!B3,IF(B2="ZLPU Fiú KI 20",'KI_Zlpu_Fiú_20 '!B3,IF(B2="LPU Leány Ái 20",Áik_nylpu_Leány_20!B6,IF(B2="ZLPU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Kelemen Boglárka</v>
      </c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</row>
    <row r="22" spans="2:17" ht="12.75" customHeight="1" x14ac:dyDescent="0.2"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</row>
    <row r="23" spans="2:17" ht="12.75" customHeight="1" x14ac:dyDescent="0.2">
      <c r="B23" t="s">
        <v>8</v>
      </c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</row>
    <row r="24" spans="2:17" ht="12.75" customHeight="1" x14ac:dyDescent="0.2"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</row>
    <row r="25" spans="2:17" ht="12.75" customHeight="1" x14ac:dyDescent="0.2"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</row>
    <row r="27" spans="2:17" ht="29.25" x14ac:dyDescent="0.5">
      <c r="I27" s="145" t="s">
        <v>42</v>
      </c>
      <c r="J27" s="145"/>
      <c r="K27" s="145"/>
      <c r="L27" s="145"/>
      <c r="M27" s="145"/>
      <c r="N27" s="145"/>
    </row>
    <row r="30" spans="2:17" ht="21" customHeight="1" x14ac:dyDescent="0.2">
      <c r="F30" s="133" t="s">
        <v>34</v>
      </c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2:17" ht="21" customHeight="1" x14ac:dyDescent="0.2"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</row>
    <row r="32" spans="2:17" ht="7.5" customHeight="1" x14ac:dyDescent="0.2">
      <c r="G32" s="72"/>
      <c r="H32" s="72"/>
      <c r="I32" s="72"/>
      <c r="J32" s="72"/>
      <c r="K32" s="72"/>
      <c r="L32" s="72"/>
      <c r="M32" s="72"/>
      <c r="N32" s="72"/>
      <c r="O32" s="72"/>
      <c r="P32" s="72"/>
    </row>
    <row r="33" spans="2:19" ht="21" customHeight="1" x14ac:dyDescent="0.2">
      <c r="E33" s="150" t="str">
        <f>Fedlap!E28</f>
        <v>Békés</v>
      </c>
      <c r="F33" s="150"/>
      <c r="G33" s="150"/>
      <c r="H33" s="150"/>
      <c r="I33" s="150"/>
      <c r="J33" s="150"/>
      <c r="K33" s="150"/>
      <c r="L33" s="150" t="s">
        <v>78</v>
      </c>
      <c r="M33" s="150"/>
      <c r="N33" s="150"/>
      <c r="O33" s="150"/>
      <c r="P33" s="150"/>
      <c r="Q33" s="150"/>
      <c r="R33" s="150"/>
      <c r="S33" s="150"/>
    </row>
    <row r="34" spans="2:19" ht="21" customHeight="1" x14ac:dyDescent="0.2"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</row>
    <row r="35" spans="2:19" ht="7.5" customHeight="1" x14ac:dyDescent="0.6"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2:19" ht="21" customHeight="1" x14ac:dyDescent="0.2">
      <c r="B36" s="67" t="s">
        <v>44</v>
      </c>
      <c r="D36" t="s">
        <v>67</v>
      </c>
      <c r="E36" s="13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34"/>
      <c r="G36" s="134"/>
      <c r="H36" s="134"/>
      <c r="I36" s="134"/>
      <c r="J36" s="134"/>
      <c r="K36" s="134"/>
      <c r="L36" s="134"/>
      <c r="M36" s="138"/>
      <c r="N36" s="140" t="s">
        <v>38</v>
      </c>
      <c r="O36" s="134"/>
      <c r="P36" s="134"/>
      <c r="Q36" s="134"/>
      <c r="R36" s="138"/>
    </row>
    <row r="37" spans="2:19" ht="21" customHeight="1" x14ac:dyDescent="0.2">
      <c r="E37" s="134"/>
      <c r="F37" s="134"/>
      <c r="G37" s="134"/>
      <c r="H37" s="134"/>
      <c r="I37" s="134"/>
      <c r="J37" s="134"/>
      <c r="K37" s="134"/>
      <c r="L37" s="134"/>
      <c r="M37" s="138"/>
      <c r="N37" s="134"/>
      <c r="O37" s="134"/>
      <c r="P37" s="134"/>
      <c r="Q37" s="134"/>
      <c r="R37" s="138"/>
    </row>
    <row r="38" spans="2:19" ht="7.5" customHeight="1" x14ac:dyDescent="0.2"/>
    <row r="39" spans="2:19" ht="21" customHeight="1" x14ac:dyDescent="0.2">
      <c r="B39" s="67" t="s">
        <v>45</v>
      </c>
      <c r="E39" s="13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34"/>
      <c r="G39" s="134"/>
      <c r="H39" s="134"/>
      <c r="I39" s="134"/>
      <c r="J39" s="134"/>
      <c r="K39" s="134"/>
      <c r="L39" s="140" t="s">
        <v>41</v>
      </c>
      <c r="M39" s="140"/>
      <c r="N39" s="134"/>
      <c r="O39" s="134"/>
      <c r="P39" s="134"/>
      <c r="Q39" s="134"/>
      <c r="R39" s="138"/>
    </row>
    <row r="40" spans="2:19" ht="21" customHeight="1" x14ac:dyDescent="0.2"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8"/>
    </row>
    <row r="42" spans="2:19" s="72" customFormat="1" ht="21" customHeight="1" x14ac:dyDescent="0.6">
      <c r="B42" s="67" t="s">
        <v>43</v>
      </c>
      <c r="G42" s="71"/>
      <c r="H42" s="71"/>
      <c r="I42" s="71"/>
      <c r="J42" s="148">
        <f>IF(B2="LPU Fiú Ái 20",Áik_nylpu_Fiú_20!I3,IF(B2="ZLPU Fiú Ái 20",'Áik_Zlpu_Fiú_20 '!I3,IF(B2="LPU Fiú KI 20",KI_nylpu_Fiú_20!I3,IF(B2="ZLPU Fiú KI 20",'KI_Zlpu_Fiú_20 '!I3,IF(B2="LPU Leány Ái 20",Áik_nylpu_Leány_20!I6,IF(B2="ZLPU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153</v>
      </c>
      <c r="K42" s="149"/>
      <c r="L42" s="149"/>
      <c r="M42" s="82"/>
      <c r="N42" s="71"/>
      <c r="O42" s="71"/>
      <c r="P42" s="71"/>
    </row>
    <row r="43" spans="2:19" s="42" customFormat="1" ht="21" customHeight="1" x14ac:dyDescent="0.6">
      <c r="G43" s="71"/>
      <c r="H43" s="71"/>
      <c r="I43" s="71"/>
      <c r="J43" s="149"/>
      <c r="K43" s="149"/>
      <c r="L43" s="149"/>
      <c r="M43" s="82"/>
      <c r="N43" s="71"/>
      <c r="O43" s="71"/>
      <c r="P43" s="71"/>
    </row>
    <row r="44" spans="2:19" s="42" customFormat="1" ht="7.5" customHeight="1" x14ac:dyDescent="0.2"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2:19" s="42" customFormat="1" ht="21" customHeight="1" x14ac:dyDescent="0.2">
      <c r="H45" s="136" t="s">
        <v>46</v>
      </c>
      <c r="I45" s="115"/>
      <c r="J45" s="115"/>
      <c r="K45" s="115"/>
      <c r="L45" s="115"/>
      <c r="M45" s="115"/>
      <c r="N45" s="115"/>
      <c r="O45" s="115"/>
      <c r="Q45" s="74"/>
      <c r="R45" s="74"/>
    </row>
    <row r="46" spans="2:19" ht="21" customHeight="1" x14ac:dyDescent="0.2">
      <c r="G46" s="42"/>
      <c r="H46" s="115"/>
      <c r="I46" s="115"/>
      <c r="J46" s="115"/>
      <c r="K46" s="115"/>
      <c r="L46" s="115"/>
      <c r="M46" s="115"/>
      <c r="N46" s="115"/>
      <c r="O46" s="115"/>
    </row>
    <row r="47" spans="2:19" ht="7.5" customHeight="1" x14ac:dyDescent="0.2">
      <c r="G47" s="42"/>
    </row>
    <row r="48" spans="2:19" ht="21" customHeight="1" x14ac:dyDescent="0.2">
      <c r="J48" s="141" t="s">
        <v>9</v>
      </c>
      <c r="K48" s="141"/>
      <c r="L48" s="141"/>
      <c r="M48" s="80"/>
      <c r="R48" s="66"/>
    </row>
    <row r="49" spans="4:18" ht="21" customHeight="1" x14ac:dyDescent="0.2">
      <c r="J49" s="141"/>
      <c r="K49" s="141"/>
      <c r="L49" s="141"/>
      <c r="M49" s="80"/>
    </row>
    <row r="50" spans="4:18" ht="7.5" customHeight="1" x14ac:dyDescent="0.2"/>
    <row r="51" spans="4:18" s="42" customFormat="1" ht="21" customHeight="1" x14ac:dyDescent="0.2">
      <c r="F51" s="63"/>
      <c r="G51" s="63"/>
      <c r="H51" s="63"/>
      <c r="I51" s="151" t="s">
        <v>47</v>
      </c>
      <c r="J51" s="152"/>
      <c r="K51" s="152"/>
      <c r="L51" s="152"/>
      <c r="M51" s="152"/>
      <c r="N51" s="152"/>
      <c r="O51" s="63"/>
      <c r="P51" s="63"/>
    </row>
    <row r="52" spans="4:18" s="42" customFormat="1" ht="21" customHeight="1" x14ac:dyDescent="0.2">
      <c r="F52" s="63"/>
      <c r="G52" s="63"/>
      <c r="H52" s="63"/>
      <c r="I52" s="152"/>
      <c r="J52" s="152"/>
      <c r="K52" s="152"/>
      <c r="L52" s="152"/>
      <c r="M52" s="152"/>
      <c r="N52" s="152"/>
      <c r="O52" s="63"/>
      <c r="P52" s="63"/>
    </row>
    <row r="53" spans="4:18" s="42" customFormat="1" ht="12.75" customHeight="1" x14ac:dyDescent="0.2"/>
    <row r="54" spans="4:18" ht="21" customHeight="1" x14ac:dyDescent="0.2"/>
    <row r="55" spans="4:18" ht="25.5" customHeight="1" x14ac:dyDescent="0.5">
      <c r="E55" s="91" t="str">
        <f>Fedlap!E30</f>
        <v>Békéssámson</v>
      </c>
      <c r="F55" s="91"/>
      <c r="G55" s="91"/>
      <c r="H55" s="91" t="str">
        <f>Fedlap!E32</f>
        <v>2023 11 24</v>
      </c>
      <c r="I55" s="90"/>
    </row>
    <row r="56" spans="4:18" ht="12.75" customHeight="1" x14ac:dyDescent="0.2">
      <c r="D56" s="64"/>
      <c r="E56" s="64"/>
    </row>
    <row r="57" spans="4:18" ht="12.75" customHeight="1" x14ac:dyDescent="0.2">
      <c r="D57" s="64"/>
      <c r="E57" s="64"/>
    </row>
    <row r="58" spans="4:18" ht="13.5" customHeight="1" x14ac:dyDescent="0.2">
      <c r="D58" s="57"/>
      <c r="E58" s="57"/>
    </row>
    <row r="59" spans="4:18" x14ac:dyDescent="0.2">
      <c r="O59" s="42"/>
    </row>
    <row r="61" spans="4:18" ht="12.75" customHeight="1" x14ac:dyDescent="0.2">
      <c r="D61" s="64"/>
      <c r="E61" s="64"/>
    </row>
    <row r="62" spans="4:18" s="42" customFormat="1" ht="27.75" customHeight="1" x14ac:dyDescent="0.5">
      <c r="D62" s="64"/>
      <c r="E62" s="137"/>
      <c r="F62" s="138"/>
      <c r="G62" s="138"/>
      <c r="O62" s="64"/>
      <c r="P62" s="137"/>
      <c r="Q62" s="138"/>
      <c r="R62" s="138"/>
    </row>
    <row r="63" spans="4:18" ht="7.5" customHeight="1" x14ac:dyDescent="0.2"/>
    <row r="64" spans="4:18" ht="23.25" x14ac:dyDescent="0.35">
      <c r="F64" s="75" t="s">
        <v>77</v>
      </c>
      <c r="O64" s="75"/>
      <c r="P64" s="139" t="s">
        <v>79</v>
      </c>
      <c r="Q64" s="115"/>
      <c r="R64" s="115"/>
    </row>
    <row r="65" spans="4:16" ht="14.25" customHeight="1" x14ac:dyDescent="0.2"/>
    <row r="66" spans="4:16" ht="12.75" customHeight="1" x14ac:dyDescent="0.2">
      <c r="D66" s="60"/>
      <c r="E66" s="60"/>
      <c r="F66" s="61"/>
      <c r="G66" s="61"/>
    </row>
    <row r="67" spans="4:16" ht="12.75" customHeight="1" x14ac:dyDescent="0.2">
      <c r="D67" s="60"/>
      <c r="E67" s="60"/>
      <c r="F67" s="61"/>
      <c r="G67" s="61"/>
    </row>
    <row r="80" spans="4:16" x14ac:dyDescent="0.2">
      <c r="G80" s="142" t="s">
        <v>33</v>
      </c>
      <c r="H80" s="142"/>
      <c r="I80" s="142"/>
      <c r="J80" s="142"/>
      <c r="K80" s="142"/>
      <c r="L80" s="142"/>
      <c r="M80" s="142"/>
      <c r="N80" s="142"/>
      <c r="O80" s="142"/>
      <c r="P80" s="143"/>
    </row>
    <row r="81" spans="2:17" x14ac:dyDescent="0.2">
      <c r="G81" s="142"/>
      <c r="H81" s="142"/>
      <c r="I81" s="142"/>
      <c r="J81" s="142"/>
      <c r="K81" s="142"/>
      <c r="L81" s="142"/>
      <c r="M81" s="142"/>
      <c r="N81" s="142"/>
      <c r="O81" s="142"/>
      <c r="P81" s="143"/>
    </row>
    <row r="82" spans="2:17" x14ac:dyDescent="0.2">
      <c r="G82" s="142"/>
      <c r="H82" s="142"/>
      <c r="I82" s="142"/>
      <c r="J82" s="142"/>
      <c r="K82" s="142"/>
      <c r="L82" s="142"/>
      <c r="M82" s="142"/>
      <c r="N82" s="142"/>
      <c r="O82" s="142"/>
      <c r="P82" s="143"/>
    </row>
    <row r="83" spans="2:17" x14ac:dyDescent="0.2">
      <c r="G83" s="142"/>
      <c r="H83" s="142"/>
      <c r="I83" s="142"/>
      <c r="J83" s="142"/>
      <c r="K83" s="142"/>
      <c r="L83" s="142"/>
      <c r="M83" s="142"/>
      <c r="N83" s="142"/>
      <c r="O83" s="142"/>
      <c r="P83" s="143"/>
    </row>
    <row r="84" spans="2:17" x14ac:dyDescent="0.2">
      <c r="G84" s="142"/>
      <c r="H84" s="142"/>
      <c r="I84" s="142"/>
      <c r="J84" s="142"/>
      <c r="K84" s="142"/>
      <c r="L84" s="142"/>
      <c r="M84" s="142"/>
      <c r="N84" s="142"/>
      <c r="O84" s="142"/>
      <c r="P84" s="143"/>
    </row>
    <row r="85" spans="2:17" x14ac:dyDescent="0.2">
      <c r="G85" s="142"/>
      <c r="H85" s="142"/>
      <c r="I85" s="142"/>
      <c r="J85" s="142"/>
      <c r="K85" s="142"/>
      <c r="L85" s="142"/>
      <c r="M85" s="142"/>
      <c r="N85" s="142"/>
      <c r="O85" s="142"/>
      <c r="P85" s="143"/>
    </row>
    <row r="90" spans="2:17" x14ac:dyDescent="0.2">
      <c r="F90" s="146" t="e">
        <f>IF(B2="LPU Fiú Ái 20",Áik_nylpu_Fiú_20!B4,IF(B2="LPU Fiú KI 20",KI_nylpu_Fiú_20!B4,IF(B2="ZLPU Fiú Ái 20",'Áik_Zlpu_Fiú_20 '!B4,IF(B2="ZLPU Fiú KI 20",'KI_Zlpu_Fiú_20 '!B4,IF(B2="LPU Leány Ái 20",Áik_nylpu_Leány_20!#REF!,IF(B2="ZLPU Leány Ái 20",Áik_Zlpu_Leány_20!B4,IF(B2="LPU Leány KI 20",KI_nylpu_Leány_20!B8,IF(B2="ZLPU Leány KI 20",'KI_Zlpu_Leány_20 '!B4,IF(B2="LPI Fiú Ái 20",Áik_Lpi_Fiú_20!B4,IF(B2="LPI Fiú KI 20",KI_Lpi_Fiú_20!B4,IF(B2="LPI Leány Ái 20",Áik_Lpi_Leány_20!B4,IF(B2="LPI Leány KI 20",'KI Lpi_Leány_20'!B4,))))))))))))</f>
        <v>#REF!</v>
      </c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</row>
    <row r="91" spans="2:17" ht="12.75" customHeight="1" x14ac:dyDescent="0.2"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</row>
    <row r="92" spans="2:17" ht="12.75" customHeight="1" x14ac:dyDescent="0.2">
      <c r="B92" t="s">
        <v>8</v>
      </c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</row>
    <row r="93" spans="2:17" ht="12.75" customHeight="1" x14ac:dyDescent="0.2"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</row>
    <row r="94" spans="2:17" ht="12.75" customHeight="1" x14ac:dyDescent="0.2"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7"/>
    </row>
    <row r="96" spans="2:17" ht="29.25" x14ac:dyDescent="0.5">
      <c r="I96" s="145" t="s">
        <v>42</v>
      </c>
      <c r="J96" s="145"/>
      <c r="K96" s="145"/>
      <c r="L96" s="145"/>
      <c r="M96" s="145"/>
      <c r="N96" s="145"/>
    </row>
    <row r="99" spans="2:19" ht="21" customHeight="1" x14ac:dyDescent="0.2">
      <c r="F99" s="133" t="s">
        <v>34</v>
      </c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</row>
    <row r="100" spans="2:19" ht="21" customHeight="1" x14ac:dyDescent="0.2"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</row>
    <row r="101" spans="2:19" ht="7.5" customHeight="1" x14ac:dyDescent="0.2"/>
    <row r="102" spans="2:19" ht="21" customHeight="1" x14ac:dyDescent="0.2">
      <c r="E102" s="150" t="str">
        <f>Fedlap!E28</f>
        <v>Békés</v>
      </c>
      <c r="F102" s="150"/>
      <c r="G102" s="150"/>
      <c r="H102" s="150"/>
      <c r="I102" s="150"/>
      <c r="J102" s="150"/>
      <c r="K102" s="150"/>
      <c r="L102" s="150" t="s">
        <v>78</v>
      </c>
      <c r="M102" s="150"/>
      <c r="N102" s="150"/>
      <c r="O102" s="150"/>
      <c r="P102" s="150"/>
      <c r="Q102" s="150"/>
      <c r="R102" s="150"/>
      <c r="S102" s="150"/>
    </row>
    <row r="103" spans="2:19" ht="21" customHeight="1" x14ac:dyDescent="0.2"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</row>
    <row r="104" spans="2:19" ht="7.5" customHeight="1" x14ac:dyDescent="0.2"/>
    <row r="105" spans="2:19" ht="21" customHeight="1" x14ac:dyDescent="0.2">
      <c r="B105" t="s">
        <v>44</v>
      </c>
      <c r="E105" s="13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34"/>
      <c r="G105" s="134"/>
      <c r="H105" s="134"/>
      <c r="I105" s="134"/>
      <c r="J105" s="134"/>
      <c r="K105" s="134"/>
      <c r="L105" s="134"/>
      <c r="M105" s="138"/>
      <c r="N105" s="140" t="s">
        <v>38</v>
      </c>
      <c r="O105" s="134"/>
      <c r="P105" s="134"/>
      <c r="Q105" s="134"/>
      <c r="R105" s="138"/>
    </row>
    <row r="106" spans="2:19" ht="21" customHeight="1" x14ac:dyDescent="0.2">
      <c r="E106" s="134"/>
      <c r="F106" s="134"/>
      <c r="G106" s="134"/>
      <c r="H106" s="134"/>
      <c r="I106" s="134"/>
      <c r="J106" s="134"/>
      <c r="K106" s="134"/>
      <c r="L106" s="134"/>
      <c r="M106" s="138"/>
      <c r="N106" s="134"/>
      <c r="O106" s="134"/>
      <c r="P106" s="134"/>
      <c r="Q106" s="134"/>
      <c r="R106" s="138"/>
    </row>
    <row r="107" spans="2:19" ht="7.5" customHeight="1" x14ac:dyDescent="0.2"/>
    <row r="108" spans="2:19" ht="21" customHeight="1" x14ac:dyDescent="0.2">
      <c r="B108" t="s">
        <v>45</v>
      </c>
      <c r="E108" s="13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34"/>
      <c r="G108" s="134"/>
      <c r="H108" s="134"/>
      <c r="I108" s="134"/>
      <c r="J108" s="134"/>
      <c r="K108" s="134"/>
      <c r="L108" s="140" t="s">
        <v>41</v>
      </c>
      <c r="M108" s="140"/>
      <c r="N108" s="134"/>
      <c r="O108" s="134"/>
      <c r="P108" s="134"/>
      <c r="Q108" s="134"/>
      <c r="R108" s="138"/>
    </row>
    <row r="109" spans="2:19" s="42" customFormat="1" ht="21" customHeight="1" x14ac:dyDescent="0.2"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8"/>
    </row>
    <row r="110" spans="2:19" s="42" customFormat="1" ht="12.75" customHeight="1" x14ac:dyDescent="0.2">
      <c r="B110" s="42" t="s">
        <v>43</v>
      </c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2:19" s="42" customFormat="1" ht="21" customHeight="1" x14ac:dyDescent="0.6">
      <c r="G111" s="71"/>
      <c r="H111" s="71"/>
      <c r="I111" s="71"/>
      <c r="J111" s="148" t="e">
        <f>IF(B2="LPU Fiú Ái 20",Áik_nylpu_Fiú_20!I4,IF(B2="ZLPU Fiú Ái 20",'Áik_Zlpu_Fiú_20 '!I4,IF(B2="LPU Fiú KI 20",KI_nylpu_Fiú_20!I4,IF(B2="ZLPU Fiú KI 20",'KI_Zlpu_Fiú_20 '!I4,IF(B2="LPU Leány Ái 20",Áik_nylpu_Leány_20!#REF!,IF(B2="ZLPU Leány ÁI 20",Áik_Zlpu_Leány_20!I4,IF(B2="LPU Leány KI 20",KI_nylpu_Leány_20!I8,IF(B2="ZLPU Leány KI 20",'KI_Zlpu_Leány_20 '!I4,IF(B2="LPI Fiú Ái 20",Áik_Lpi_Fiú_20!I4,IF(B2="LPI Fiú KI 20",KI_Lpi_Fiú_20!I4,IF(B2="LPI Leány Ái 20",Áik_Lpi_Leány_20!I4,IF(B2="LPI Leány KI 20",'KI Lpi_Leány_20'!I4,))))))))))))</f>
        <v>#REF!</v>
      </c>
      <c r="K111" s="134"/>
      <c r="L111" s="134"/>
      <c r="M111" s="81"/>
      <c r="N111" s="71"/>
      <c r="O111" s="71"/>
      <c r="P111" s="71"/>
    </row>
    <row r="112" spans="2:19" ht="21" customHeight="1" x14ac:dyDescent="0.6">
      <c r="J112" s="134"/>
      <c r="K112" s="134"/>
      <c r="L112" s="134"/>
      <c r="M112" s="81"/>
    </row>
    <row r="113" spans="4:16" ht="7.5" customHeight="1" x14ac:dyDescent="0.2"/>
    <row r="114" spans="4:16" ht="21" customHeight="1" x14ac:dyDescent="0.2">
      <c r="H114" s="136" t="s">
        <v>46</v>
      </c>
      <c r="I114" s="138"/>
      <c r="J114" s="138"/>
      <c r="K114" s="138"/>
      <c r="L114" s="138"/>
      <c r="M114" s="138"/>
      <c r="N114" s="138"/>
      <c r="O114" s="138"/>
    </row>
    <row r="115" spans="4:16" ht="21" customHeight="1" x14ac:dyDescent="0.2">
      <c r="H115" s="138"/>
      <c r="I115" s="138"/>
      <c r="J115" s="138"/>
      <c r="K115" s="138"/>
      <c r="L115" s="138"/>
      <c r="M115" s="138"/>
      <c r="N115" s="138"/>
      <c r="O115" s="138"/>
    </row>
    <row r="116" spans="4:16" ht="7.5" customHeight="1" x14ac:dyDescent="0.2"/>
    <row r="117" spans="4:16" ht="21" customHeight="1" x14ac:dyDescent="0.2">
      <c r="J117" s="141" t="s">
        <v>10</v>
      </c>
      <c r="K117" s="141"/>
      <c r="L117" s="141"/>
      <c r="M117" s="80"/>
    </row>
    <row r="118" spans="4:16" ht="21" customHeight="1" x14ac:dyDescent="0.2">
      <c r="F118" s="63"/>
      <c r="G118" s="63"/>
      <c r="H118" s="63"/>
      <c r="I118" s="63"/>
      <c r="J118" s="141"/>
      <c r="K118" s="141"/>
      <c r="L118" s="141"/>
      <c r="M118" s="80"/>
      <c r="N118" s="63"/>
      <c r="O118" s="63"/>
      <c r="P118" s="63"/>
    </row>
    <row r="119" spans="4:16" ht="7.5" customHeight="1" x14ac:dyDescent="0.2"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</row>
    <row r="120" spans="4:16" ht="21" customHeight="1" x14ac:dyDescent="0.2">
      <c r="I120" s="151" t="s">
        <v>47</v>
      </c>
      <c r="J120" s="152"/>
      <c r="K120" s="152"/>
      <c r="L120" s="152"/>
      <c r="M120" s="152"/>
      <c r="N120" s="152"/>
    </row>
    <row r="121" spans="4:16" s="42" customFormat="1" ht="21" customHeight="1" x14ac:dyDescent="0.2">
      <c r="I121" s="152"/>
      <c r="J121" s="152"/>
      <c r="K121" s="152"/>
      <c r="L121" s="152"/>
      <c r="M121" s="152"/>
      <c r="N121" s="152"/>
    </row>
    <row r="123" spans="4:16" s="42" customFormat="1" ht="21" customHeight="1" x14ac:dyDescent="0.2">
      <c r="D123" s="57"/>
      <c r="E123" s="57"/>
    </row>
    <row r="124" spans="4:16" s="42" customFormat="1" ht="25.5" customHeight="1" x14ac:dyDescent="0.5">
      <c r="D124" s="57"/>
      <c r="E124" s="91" t="str">
        <f>Fedlap!E30</f>
        <v>Békéssámson</v>
      </c>
      <c r="F124" s="91"/>
      <c r="G124" s="91"/>
      <c r="H124" s="91" t="str">
        <f>Fedlap!E32</f>
        <v>2023 11 24</v>
      </c>
      <c r="I124" s="90"/>
    </row>
    <row r="125" spans="4:16" x14ac:dyDescent="0.2">
      <c r="F125" s="42"/>
    </row>
    <row r="128" spans="4:16" ht="12.75" customHeight="1" x14ac:dyDescent="0.2">
      <c r="D128" s="57"/>
      <c r="E128" s="57"/>
    </row>
    <row r="129" spans="4:18" ht="12.75" customHeight="1" x14ac:dyDescent="0.2">
      <c r="D129" s="57"/>
      <c r="E129" s="57"/>
    </row>
    <row r="131" spans="4:18" s="42" customFormat="1" ht="27.75" customHeight="1" x14ac:dyDescent="0.5">
      <c r="E131" s="137"/>
      <c r="F131" s="138"/>
      <c r="G131" s="138"/>
      <c r="P131" s="137"/>
      <c r="Q131" s="138"/>
      <c r="R131" s="138"/>
    </row>
    <row r="132" spans="4:18" ht="7.5" customHeight="1" x14ac:dyDescent="0.2"/>
    <row r="133" spans="4:18" ht="23.25" customHeight="1" x14ac:dyDescent="0.35">
      <c r="D133" s="60"/>
      <c r="F133" s="75" t="s">
        <v>77</v>
      </c>
      <c r="O133" s="75"/>
      <c r="P133" s="139" t="s">
        <v>79</v>
      </c>
      <c r="Q133" s="115"/>
      <c r="R133" s="115"/>
    </row>
    <row r="134" spans="4:18" ht="12.75" customHeight="1" x14ac:dyDescent="0.2">
      <c r="D134" s="60"/>
      <c r="E134" s="60"/>
      <c r="F134" s="61"/>
      <c r="G134" s="61"/>
    </row>
    <row r="138" spans="4:18" ht="12.75" customHeight="1" x14ac:dyDescent="0.35">
      <c r="D138" s="144"/>
      <c r="E138" s="144"/>
      <c r="F138" s="144"/>
      <c r="G138" s="144"/>
      <c r="H138" s="138"/>
    </row>
    <row r="150" spans="6:17" x14ac:dyDescent="0.2">
      <c r="G150" s="142" t="s">
        <v>33</v>
      </c>
      <c r="H150" s="142"/>
      <c r="I150" s="142"/>
      <c r="J150" s="142"/>
      <c r="K150" s="142"/>
      <c r="L150" s="142"/>
      <c r="M150" s="142"/>
      <c r="N150" s="142"/>
      <c r="O150" s="142"/>
      <c r="P150" s="143"/>
    </row>
    <row r="151" spans="6:17" x14ac:dyDescent="0.2">
      <c r="G151" s="142"/>
      <c r="H151" s="142"/>
      <c r="I151" s="142"/>
      <c r="J151" s="142"/>
      <c r="K151" s="142"/>
      <c r="L151" s="142"/>
      <c r="M151" s="142"/>
      <c r="N151" s="142"/>
      <c r="O151" s="142"/>
      <c r="P151" s="143"/>
    </row>
    <row r="152" spans="6:17" x14ac:dyDescent="0.2">
      <c r="G152" s="142"/>
      <c r="H152" s="142"/>
      <c r="I152" s="142"/>
      <c r="J152" s="142"/>
      <c r="K152" s="142"/>
      <c r="L152" s="142"/>
      <c r="M152" s="142"/>
      <c r="N152" s="142"/>
      <c r="O152" s="142"/>
      <c r="P152" s="143"/>
    </row>
    <row r="153" spans="6:17" x14ac:dyDescent="0.2">
      <c r="G153" s="142"/>
      <c r="H153" s="142"/>
      <c r="I153" s="142"/>
      <c r="J153" s="142"/>
      <c r="K153" s="142"/>
      <c r="L153" s="142"/>
      <c r="M153" s="142"/>
      <c r="N153" s="142"/>
      <c r="O153" s="142"/>
      <c r="P153" s="143"/>
    </row>
    <row r="154" spans="6:17" x14ac:dyDescent="0.2">
      <c r="G154" s="142"/>
      <c r="H154" s="142"/>
      <c r="I154" s="142"/>
      <c r="J154" s="142"/>
      <c r="K154" s="142"/>
      <c r="L154" s="142"/>
      <c r="M154" s="142"/>
      <c r="N154" s="142"/>
      <c r="O154" s="142"/>
      <c r="P154" s="143"/>
    </row>
    <row r="155" spans="6:17" x14ac:dyDescent="0.2">
      <c r="G155" s="142"/>
      <c r="H155" s="142"/>
      <c r="I155" s="142"/>
      <c r="J155" s="142"/>
      <c r="K155" s="142"/>
      <c r="L155" s="142"/>
      <c r="M155" s="142"/>
      <c r="N155" s="142"/>
      <c r="O155" s="142"/>
      <c r="P155" s="143"/>
    </row>
    <row r="160" spans="6:17" x14ac:dyDescent="0.2">
      <c r="F160" s="146" t="e">
        <f>IF(B2="LPU Fiú Ái 20",Áik_nylpu_Fiú_20!B5,IF(B2="LPU Fiú KI 20",KI_nylpu_Fiú_20!B5,IF(B2="ZLPU Fiú Ái 20",'Áik_Zlpu_Fiú_20 '!B5,IF(B2="ZLPU Fiú KI 20",'KI_Zlpu_Fiú_20 '!B5,IF(B2="LPU Leány Ái 20",Áik_nylpu_Leány_20!#REF!,IF(B2="ZLPU Leány Ái 20",Áik_Zlpu_Leány_20!B5,IF(B2="LPU Leány KI 20",KI_nylpu_Leány_20!B9,IF(B2="ZLPU Leány KI 20",'KI_Zlpu_Leány_20 '!B5,IF(B2="LPI Fiú Ái 20",Áik_Lpi_Fiú_20!B5,IF(B2="LPI Fiú KI 20",KI_Lpi_Fiú_20!B5,IF(B2="LPI Leány Ái 20",Áik_Lpi_Leány_20!B5,IF(B2="LPI Leány KI 20",'KI Lpi_Leány_20'!B5,))))))))))))</f>
        <v>#REF!</v>
      </c>
      <c r="G160" s="147"/>
      <c r="H160" s="147"/>
      <c r="I160" s="147"/>
      <c r="J160" s="147"/>
      <c r="K160" s="147"/>
      <c r="L160" s="147"/>
      <c r="M160" s="147"/>
      <c r="N160" s="147"/>
      <c r="O160" s="147"/>
      <c r="P160" s="147"/>
      <c r="Q160" s="147"/>
    </row>
    <row r="161" spans="2:19" ht="12.75" customHeight="1" x14ac:dyDescent="0.2">
      <c r="F161" s="147"/>
      <c r="G161" s="147"/>
      <c r="H161" s="147"/>
      <c r="I161" s="147"/>
      <c r="J161" s="147"/>
      <c r="K161" s="147"/>
      <c r="L161" s="147"/>
      <c r="M161" s="147"/>
      <c r="N161" s="147"/>
      <c r="O161" s="147"/>
      <c r="P161" s="147"/>
      <c r="Q161" s="147"/>
    </row>
    <row r="162" spans="2:19" s="42" customFormat="1" ht="12.75" customHeight="1" x14ac:dyDescent="0.2">
      <c r="B162" s="42" t="s">
        <v>8</v>
      </c>
      <c r="E162" s="71"/>
      <c r="F162" s="147"/>
      <c r="G162" s="147"/>
      <c r="H162" s="147"/>
      <c r="I162" s="147"/>
      <c r="J162" s="147"/>
      <c r="K162" s="147"/>
      <c r="L162" s="147"/>
      <c r="M162" s="147"/>
      <c r="N162" s="147"/>
      <c r="O162" s="147"/>
      <c r="P162" s="147"/>
      <c r="Q162" s="147"/>
    </row>
    <row r="163" spans="2:19" ht="12.75" customHeight="1" x14ac:dyDescent="0.2">
      <c r="F163" s="147"/>
      <c r="G163" s="147"/>
      <c r="H163" s="147"/>
      <c r="I163" s="147"/>
      <c r="J163" s="147"/>
      <c r="K163" s="147"/>
      <c r="L163" s="147"/>
      <c r="M163" s="147"/>
      <c r="N163" s="147"/>
      <c r="O163" s="147"/>
      <c r="P163" s="147"/>
      <c r="Q163" s="147"/>
    </row>
    <row r="164" spans="2:19" ht="12.75" customHeight="1" x14ac:dyDescent="0.2">
      <c r="F164" s="147"/>
      <c r="G164" s="147"/>
      <c r="H164" s="147"/>
      <c r="I164" s="147"/>
      <c r="J164" s="147"/>
      <c r="K164" s="147"/>
      <c r="L164" s="147"/>
      <c r="M164" s="147"/>
      <c r="N164" s="147"/>
      <c r="O164" s="147"/>
      <c r="P164" s="147"/>
      <c r="Q164" s="147"/>
    </row>
    <row r="166" spans="2:19" ht="29.25" x14ac:dyDescent="0.5">
      <c r="I166" s="145" t="s">
        <v>42</v>
      </c>
      <c r="J166" s="145"/>
      <c r="K166" s="145"/>
      <c r="L166" s="145"/>
      <c r="M166" s="145"/>
      <c r="N166" s="145"/>
    </row>
    <row r="169" spans="2:19" ht="21" customHeight="1" x14ac:dyDescent="0.2">
      <c r="F169" s="133" t="s">
        <v>34</v>
      </c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</row>
    <row r="170" spans="2:19" ht="21" customHeight="1" x14ac:dyDescent="0.2"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</row>
    <row r="171" spans="2:19" ht="7.5" customHeight="1" x14ac:dyDescent="0.2"/>
    <row r="172" spans="2:19" ht="21" customHeight="1" x14ac:dyDescent="0.2">
      <c r="E172" s="150" t="str">
        <f>Fedlap!E28</f>
        <v>Békés</v>
      </c>
      <c r="F172" s="150"/>
      <c r="G172" s="150"/>
      <c r="H172" s="150"/>
      <c r="I172" s="150"/>
      <c r="J172" s="150"/>
      <c r="K172" s="150"/>
      <c r="L172" s="150" t="s">
        <v>78</v>
      </c>
      <c r="M172" s="150"/>
      <c r="N172" s="150"/>
      <c r="O172" s="150"/>
      <c r="P172" s="150"/>
      <c r="Q172" s="150"/>
      <c r="R172" s="150"/>
      <c r="S172" s="150"/>
    </row>
    <row r="173" spans="2:19" ht="21" customHeight="1" x14ac:dyDescent="0.2">
      <c r="E173" s="150"/>
      <c r="F173" s="150"/>
      <c r="G173" s="150"/>
      <c r="H173" s="150"/>
      <c r="I173" s="150"/>
      <c r="J173" s="150"/>
      <c r="K173" s="150"/>
      <c r="L173" s="150"/>
      <c r="M173" s="150"/>
      <c r="N173" s="150"/>
      <c r="O173" s="150"/>
      <c r="P173" s="150"/>
      <c r="Q173" s="150"/>
      <c r="R173" s="150"/>
      <c r="S173" s="150"/>
    </row>
    <row r="174" spans="2:19" ht="7.5" customHeight="1" x14ac:dyDescent="0.2"/>
    <row r="175" spans="2:19" ht="21" customHeight="1" x14ac:dyDescent="0.2">
      <c r="B175" t="s">
        <v>44</v>
      </c>
      <c r="E175" s="13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34"/>
      <c r="G175" s="134"/>
      <c r="H175" s="134"/>
      <c r="I175" s="134"/>
      <c r="J175" s="134"/>
      <c r="K175" s="134"/>
      <c r="L175" s="134"/>
      <c r="M175" s="138"/>
      <c r="N175" s="140" t="s">
        <v>38</v>
      </c>
      <c r="O175" s="134"/>
      <c r="P175" s="134"/>
      <c r="Q175" s="134"/>
      <c r="R175" s="138"/>
    </row>
    <row r="176" spans="2:19" ht="21" customHeight="1" x14ac:dyDescent="0.2">
      <c r="E176" s="134"/>
      <c r="F176" s="134"/>
      <c r="G176" s="134"/>
      <c r="H176" s="134"/>
      <c r="I176" s="134"/>
      <c r="J176" s="134"/>
      <c r="K176" s="134"/>
      <c r="L176" s="134"/>
      <c r="M176" s="138"/>
      <c r="N176" s="134"/>
      <c r="O176" s="134"/>
      <c r="P176" s="134"/>
      <c r="Q176" s="134"/>
      <c r="R176" s="138"/>
    </row>
    <row r="177" spans="2:23" ht="7.5" customHeight="1" x14ac:dyDescent="0.2"/>
    <row r="178" spans="2:23" ht="21" customHeight="1" x14ac:dyDescent="0.2">
      <c r="B178" t="s">
        <v>45</v>
      </c>
      <c r="E178" s="13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34"/>
      <c r="G178" s="134"/>
      <c r="H178" s="134"/>
      <c r="I178" s="134"/>
      <c r="J178" s="134"/>
      <c r="K178" s="134"/>
      <c r="L178" s="140" t="s">
        <v>41</v>
      </c>
      <c r="M178" s="140"/>
      <c r="N178" s="134"/>
      <c r="O178" s="134"/>
      <c r="P178" s="134"/>
      <c r="Q178" s="134"/>
      <c r="R178" s="138"/>
    </row>
    <row r="179" spans="2:23" s="42" customFormat="1" ht="21" customHeight="1" x14ac:dyDescent="0.2"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8"/>
      <c r="W179" s="76"/>
    </row>
    <row r="180" spans="2:23" ht="12.75" customHeight="1" x14ac:dyDescent="0.2"/>
    <row r="181" spans="2:23" ht="21" customHeight="1" x14ac:dyDescent="0.2">
      <c r="B181" t="s">
        <v>43</v>
      </c>
      <c r="J181" s="148" t="e">
        <f>IF(B2="LPU Fiú Ái 20",Áik_nylpu_Fiú_20!I5,IF(B2="ZLPU Fiú Ái 20",'Áik_Zlpu_Fiú_20 '!I5,IF(B2="LPU Fiú KI 20",KI_nylpu_Fiú_20!I5,IF(B2="ZLPU Fiú KI 20",'KI_Zlpu_Fiú_20 '!I5,IF(B2="LPU Leány Ái 20",Áik_nylpu_Leány_20!#REF!,IF(B2="ZLPU Leány ÁI 20",Áik_Zlpu_Leány_20!I5,IF(B2="LPU Leány KI 20",KI_nylpu_Leány_20!I9,IF(B2="ZLPU Leány KI 20",'KI_Zlpu_Leány_20 '!I5,IF(B2="LPI Fiú Ái 20",Áik_Lpi_Fiú_20!I5,IF(B2="LPI Fiú KI 20",KI_Lpi_Fiú_20!I5,IF(B2="LPI Leány Ái 20",Áik_Lpi_Leány_20!I5,IF(B2="LPI Leány KI 20",'KI Lpi_Leány_20'!I5,))))))))))))</f>
        <v>#REF!</v>
      </c>
      <c r="K181" s="148"/>
      <c r="L181" s="148"/>
      <c r="M181" s="79"/>
    </row>
    <row r="182" spans="2:23" ht="21" customHeight="1" x14ac:dyDescent="0.2">
      <c r="J182" s="148"/>
      <c r="K182" s="148"/>
      <c r="L182" s="148"/>
      <c r="M182" s="79"/>
    </row>
    <row r="183" spans="2:23" ht="7.5" customHeight="1" x14ac:dyDescent="0.2"/>
    <row r="184" spans="2:23" ht="21" customHeight="1" x14ac:dyDescent="0.2">
      <c r="H184" s="136" t="s">
        <v>46</v>
      </c>
      <c r="I184" s="138"/>
      <c r="J184" s="138"/>
      <c r="K184" s="138"/>
      <c r="L184" s="138"/>
      <c r="M184" s="138"/>
      <c r="N184" s="138"/>
      <c r="O184" s="138"/>
    </row>
    <row r="185" spans="2:23" ht="21" customHeight="1" x14ac:dyDescent="0.2">
      <c r="H185" s="138"/>
      <c r="I185" s="138"/>
      <c r="J185" s="138"/>
      <c r="K185" s="138"/>
      <c r="L185" s="138"/>
      <c r="M185" s="138"/>
      <c r="N185" s="138"/>
      <c r="O185" s="138"/>
    </row>
    <row r="186" spans="2:23" ht="7.5" customHeight="1" x14ac:dyDescent="0.2"/>
    <row r="187" spans="2:23" ht="21" customHeight="1" x14ac:dyDescent="0.2">
      <c r="J187" s="141" t="s">
        <v>11</v>
      </c>
      <c r="K187" s="141"/>
      <c r="L187" s="141"/>
      <c r="M187" s="80"/>
    </row>
    <row r="188" spans="2:23" ht="21" customHeight="1" x14ac:dyDescent="0.2">
      <c r="F188" s="63"/>
      <c r="G188" s="63"/>
      <c r="H188" s="63"/>
      <c r="I188" s="63"/>
      <c r="J188" s="141"/>
      <c r="K188" s="141"/>
      <c r="L188" s="141"/>
      <c r="M188" s="80"/>
      <c r="N188" s="63"/>
      <c r="O188" s="63"/>
      <c r="P188" s="63"/>
    </row>
    <row r="189" spans="2:23" ht="7.5" customHeight="1" x14ac:dyDescent="0.2"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</row>
    <row r="190" spans="2:23" ht="21" customHeight="1" x14ac:dyDescent="0.2">
      <c r="I190" s="151" t="s">
        <v>47</v>
      </c>
      <c r="J190" s="152"/>
      <c r="K190" s="152"/>
      <c r="L190" s="152"/>
      <c r="M190" s="152"/>
      <c r="N190" s="152"/>
    </row>
    <row r="191" spans="2:23" ht="21" customHeight="1" x14ac:dyDescent="0.2">
      <c r="I191" s="152"/>
      <c r="J191" s="152"/>
      <c r="K191" s="152"/>
      <c r="L191" s="152"/>
      <c r="M191" s="152"/>
      <c r="N191" s="152"/>
    </row>
    <row r="193" spans="4:19" s="42" customFormat="1" ht="21" customHeight="1" x14ac:dyDescent="0.2">
      <c r="D193" s="57"/>
      <c r="E193" s="57"/>
    </row>
    <row r="194" spans="4:19" s="42" customFormat="1" ht="25.5" customHeight="1" x14ac:dyDescent="0.5">
      <c r="D194" s="57"/>
      <c r="E194" s="91" t="str">
        <f>Fedlap!E30</f>
        <v>Békéssámson</v>
      </c>
      <c r="F194" s="91"/>
      <c r="G194" s="91"/>
      <c r="H194" s="91" t="str">
        <f>Fedlap!E32</f>
        <v>2023 11 24</v>
      </c>
      <c r="I194" s="90"/>
    </row>
    <row r="198" spans="4:19" s="42" customFormat="1" ht="12.75" customHeight="1" x14ac:dyDescent="0.2">
      <c r="D198" s="57"/>
      <c r="E198" s="57"/>
    </row>
    <row r="199" spans="4:19" s="42" customFormat="1" ht="12.75" customHeight="1" x14ac:dyDescent="0.2">
      <c r="D199" s="57"/>
      <c r="E199" s="57"/>
    </row>
    <row r="201" spans="4:19" ht="27.75" customHeight="1" x14ac:dyDescent="0.5">
      <c r="E201" s="137"/>
      <c r="F201" s="138"/>
      <c r="G201" s="138"/>
      <c r="P201" s="137"/>
      <c r="Q201" s="138"/>
      <c r="R201" s="138"/>
    </row>
    <row r="202" spans="4:19" ht="7.5" customHeight="1" x14ac:dyDescent="0.2"/>
    <row r="203" spans="4:19" s="42" customFormat="1" ht="23.25" customHeight="1" x14ac:dyDescent="0.35">
      <c r="D203" s="60"/>
      <c r="E203"/>
      <c r="F203" s="75" t="s">
        <v>77</v>
      </c>
      <c r="G203"/>
      <c r="H203"/>
      <c r="I203"/>
      <c r="J203"/>
      <c r="K203"/>
      <c r="L203"/>
      <c r="M203"/>
      <c r="N203"/>
      <c r="O203" s="75"/>
      <c r="P203" s="139" t="s">
        <v>79</v>
      </c>
      <c r="Q203" s="115"/>
      <c r="R203" s="115"/>
      <c r="S203"/>
    </row>
    <row r="204" spans="4:19" s="42" customFormat="1" ht="12.75" customHeight="1" x14ac:dyDescent="0.2">
      <c r="D204" s="60"/>
      <c r="E204" s="60"/>
      <c r="F204" s="61"/>
      <c r="G204" s="61"/>
    </row>
    <row r="208" spans="4:19" ht="12.75" customHeight="1" x14ac:dyDescent="0.35">
      <c r="D208" s="62"/>
      <c r="E208" s="62"/>
      <c r="F208" s="62"/>
      <c r="G208" s="62"/>
    </row>
  </sheetData>
  <mergeCells count="52">
    <mergeCell ref="E201:G201"/>
    <mergeCell ref="P201:R201"/>
    <mergeCell ref="P203:R203"/>
    <mergeCell ref="I190:N191"/>
    <mergeCell ref="G150:P155"/>
    <mergeCell ref="F160:Q164"/>
    <mergeCell ref="I166:N166"/>
    <mergeCell ref="F169:Q170"/>
    <mergeCell ref="E175:M176"/>
    <mergeCell ref="N175:R176"/>
    <mergeCell ref="E178:K179"/>
    <mergeCell ref="L178:R179"/>
    <mergeCell ref="J181:L182"/>
    <mergeCell ref="H184:O185"/>
    <mergeCell ref="J187:L188"/>
    <mergeCell ref="E172:K173"/>
    <mergeCell ref="L172:S173"/>
    <mergeCell ref="D138:H138"/>
    <mergeCell ref="E108:K109"/>
    <mergeCell ref="L108:R109"/>
    <mergeCell ref="J111:L112"/>
    <mergeCell ref="H114:O115"/>
    <mergeCell ref="J117:L118"/>
    <mergeCell ref="I120:N121"/>
    <mergeCell ref="E131:G131"/>
    <mergeCell ref="P131:R131"/>
    <mergeCell ref="P133:R133"/>
    <mergeCell ref="F90:Q94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E36:M37"/>
    <mergeCell ref="N36:R37"/>
    <mergeCell ref="G11:P16"/>
    <mergeCell ref="F21:Q25"/>
    <mergeCell ref="I27:N27"/>
    <mergeCell ref="F30:Q31"/>
    <mergeCell ref="E33:K34"/>
    <mergeCell ref="L33:S34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A187" zoomScaleSheetLayoutView="100" workbookViewId="0">
      <selection activeCell="E203" sqref="E203:S203"/>
    </sheetView>
  </sheetViews>
  <sheetFormatPr defaultColWidth="9.140625"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77" t="s">
        <v>27</v>
      </c>
    </row>
    <row r="3" spans="2:16" ht="13.5" thickTop="1" x14ac:dyDescent="0.2"/>
    <row r="11" spans="2:16" x14ac:dyDescent="0.2">
      <c r="G11" s="142" t="s">
        <v>33</v>
      </c>
      <c r="H11" s="142"/>
      <c r="I11" s="142"/>
      <c r="J11" s="142"/>
      <c r="K11" s="142"/>
      <c r="L11" s="142"/>
      <c r="M11" s="142"/>
      <c r="N11" s="142"/>
      <c r="O11" s="142"/>
      <c r="P11" s="143"/>
    </row>
    <row r="12" spans="2:16" x14ac:dyDescent="0.2">
      <c r="G12" s="142"/>
      <c r="H12" s="142"/>
      <c r="I12" s="142"/>
      <c r="J12" s="142"/>
      <c r="K12" s="142"/>
      <c r="L12" s="142"/>
      <c r="M12" s="142"/>
      <c r="N12" s="142"/>
      <c r="O12" s="142"/>
      <c r="P12" s="143"/>
    </row>
    <row r="13" spans="2:16" x14ac:dyDescent="0.2">
      <c r="G13" s="142"/>
      <c r="H13" s="142"/>
      <c r="I13" s="142"/>
      <c r="J13" s="142"/>
      <c r="K13" s="142"/>
      <c r="L13" s="142"/>
      <c r="M13" s="142"/>
      <c r="N13" s="142"/>
      <c r="O13" s="142"/>
      <c r="P13" s="143"/>
    </row>
    <row r="14" spans="2:16" x14ac:dyDescent="0.2">
      <c r="G14" s="142"/>
      <c r="H14" s="142"/>
      <c r="I14" s="142"/>
      <c r="J14" s="142"/>
      <c r="K14" s="142"/>
      <c r="L14" s="142"/>
      <c r="M14" s="142"/>
      <c r="N14" s="142"/>
      <c r="O14" s="142"/>
      <c r="P14" s="143"/>
    </row>
    <row r="15" spans="2:16" x14ac:dyDescent="0.2">
      <c r="G15" s="142"/>
      <c r="H15" s="142"/>
      <c r="I15" s="142"/>
      <c r="J15" s="142"/>
      <c r="K15" s="142"/>
      <c r="L15" s="142"/>
      <c r="M15" s="142"/>
      <c r="N15" s="142"/>
      <c r="O15" s="142"/>
      <c r="P15" s="143"/>
    </row>
    <row r="16" spans="2:16" x14ac:dyDescent="0.2">
      <c r="G16" s="142"/>
      <c r="H16" s="142"/>
      <c r="I16" s="142"/>
      <c r="J16" s="142"/>
      <c r="K16" s="142"/>
      <c r="L16" s="142"/>
      <c r="M16" s="142"/>
      <c r="N16" s="142"/>
      <c r="O16" s="142"/>
      <c r="P16" s="143"/>
    </row>
    <row r="21" spans="2:18" ht="12.75" customHeight="1" x14ac:dyDescent="0.2">
      <c r="E21" s="153">
        <f>IF(B2="LPU Fiú Ái 20",Áik_nylpu_Fiú_20!B33,IF(B2="LPU Fiú KI 20",KI_nylpu_Fiú_20!B22,IF(B2="ZLPU Fiú Ái 20",'Áik_Zlpu_Fiú_20 '!B33,IF(B2="ZLPU Fiú KI 20",'KI_Zlpu_Fiú_20 '!B33,IF(B2="LPU Leány Ái 20",Áik_nylpu_Leány_20!B17,IF(B2="ZLPU Leány Ái 20",Áik_Zlpu_Leány_20!B33,IF(B2="LPU Leány KI 20",KI_nylpu_Leány_20!B22,IF(B2="ZLPU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</row>
    <row r="22" spans="2:18" ht="12.75" customHeight="1" x14ac:dyDescent="0.2"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</row>
    <row r="23" spans="2:18" ht="12.75" customHeight="1" x14ac:dyDescent="0.2">
      <c r="B23" t="s">
        <v>8</v>
      </c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</row>
    <row r="24" spans="2:18" ht="12.75" customHeight="1" x14ac:dyDescent="0.2"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</row>
    <row r="25" spans="2:18" ht="12.75" customHeight="1" x14ac:dyDescent="0.2"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</row>
    <row r="26" spans="2:18" ht="12.75" customHeight="1" x14ac:dyDescent="0.45"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</row>
    <row r="27" spans="2:18" ht="29.25" x14ac:dyDescent="0.5">
      <c r="I27" s="145" t="s">
        <v>73</v>
      </c>
      <c r="J27" s="145"/>
      <c r="K27" s="145"/>
      <c r="L27" s="145"/>
      <c r="M27" s="145"/>
      <c r="N27" s="145"/>
    </row>
    <row r="30" spans="2:18" ht="21" customHeight="1" x14ac:dyDescent="0.2">
      <c r="F30" s="133" t="s">
        <v>34</v>
      </c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2:18" ht="21" customHeight="1" x14ac:dyDescent="0.2"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</row>
    <row r="32" spans="2:18" ht="7.5" customHeight="1" x14ac:dyDescent="0.2">
      <c r="G32" s="72"/>
      <c r="H32" s="72"/>
      <c r="I32" s="72"/>
      <c r="J32" s="72"/>
      <c r="K32" s="72"/>
      <c r="L32" s="72"/>
      <c r="M32" s="72"/>
      <c r="N32" s="72"/>
      <c r="O32" s="72"/>
      <c r="P32" s="72"/>
    </row>
    <row r="33" spans="2:19" ht="21" customHeight="1" x14ac:dyDescent="0.2">
      <c r="E33" s="150" t="str">
        <f>Fedlap!E28</f>
        <v>Békés</v>
      </c>
      <c r="F33" s="150"/>
      <c r="G33" s="150"/>
      <c r="H33" s="150"/>
      <c r="I33" s="150"/>
      <c r="J33" s="150"/>
      <c r="K33" s="150"/>
      <c r="L33" s="150" t="s">
        <v>78</v>
      </c>
      <c r="M33" s="150"/>
      <c r="N33" s="150"/>
      <c r="O33" s="150"/>
      <c r="P33" s="150"/>
      <c r="Q33" s="150"/>
      <c r="R33" s="150"/>
      <c r="S33" s="150"/>
    </row>
    <row r="34" spans="2:19" ht="21" customHeight="1" x14ac:dyDescent="0.2"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</row>
    <row r="35" spans="2:19" ht="7.5" customHeight="1" x14ac:dyDescent="0.6"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2:19" ht="21" customHeight="1" x14ac:dyDescent="0.2">
      <c r="B36" s="67" t="s">
        <v>44</v>
      </c>
      <c r="D36" t="s">
        <v>67</v>
      </c>
      <c r="E36" s="13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34"/>
      <c r="G36" s="134"/>
      <c r="H36" s="134"/>
      <c r="I36" s="134"/>
      <c r="J36" s="134"/>
      <c r="K36" s="134"/>
      <c r="L36" s="134"/>
      <c r="M36" s="138"/>
      <c r="N36" s="140" t="s">
        <v>38</v>
      </c>
      <c r="O36" s="134"/>
      <c r="P36" s="134"/>
      <c r="Q36" s="134"/>
      <c r="R36" s="138"/>
    </row>
    <row r="37" spans="2:19" ht="21" customHeight="1" x14ac:dyDescent="0.2">
      <c r="E37" s="134"/>
      <c r="F37" s="134"/>
      <c r="G37" s="134"/>
      <c r="H37" s="134"/>
      <c r="I37" s="134"/>
      <c r="J37" s="134"/>
      <c r="K37" s="134"/>
      <c r="L37" s="134"/>
      <c r="M37" s="138"/>
      <c r="N37" s="134"/>
      <c r="O37" s="134"/>
      <c r="P37" s="134"/>
      <c r="Q37" s="134"/>
      <c r="R37" s="138"/>
    </row>
    <row r="38" spans="2:19" ht="7.5" customHeight="1" x14ac:dyDescent="0.2"/>
    <row r="39" spans="2:19" ht="21" customHeight="1" x14ac:dyDescent="0.2">
      <c r="B39" s="67" t="s">
        <v>45</v>
      </c>
      <c r="E39" s="13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34"/>
      <c r="G39" s="134"/>
      <c r="H39" s="134"/>
      <c r="I39" s="134"/>
      <c r="J39" s="134"/>
      <c r="K39" s="134"/>
      <c r="L39" s="140" t="s">
        <v>41</v>
      </c>
      <c r="M39" s="140"/>
      <c r="N39" s="134"/>
      <c r="O39" s="134"/>
      <c r="P39" s="134"/>
      <c r="Q39" s="134"/>
      <c r="R39" s="138"/>
    </row>
    <row r="40" spans="2:19" ht="21" customHeight="1" x14ac:dyDescent="0.2"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8"/>
    </row>
    <row r="42" spans="2:19" s="72" customFormat="1" ht="21" customHeight="1" x14ac:dyDescent="0.6">
      <c r="B42" s="67" t="s">
        <v>43</v>
      </c>
      <c r="G42" s="71"/>
      <c r="H42" s="71"/>
      <c r="I42" s="71"/>
      <c r="J42" s="148">
        <f>IF(B2="LPU Fiú Ái 20",Áik_nylpu_Fiú_20!I37,IF(B2="ZLPU Fiú Ái 20",'Áik_Zlpu_Fiú_20 '!I37,IF(B2="LPU Fiú KI 20",KI_nylpu_Fiú_20!I26,IF(B2="ZLPU Fiú KI 20",'KI_Zlpu_Fiú_20 '!I37,IF(B2="LPU Leány Ái 20",Áik_nylpu_Leány_20!I21,IF(B2="ZLPU Leány ÁI 20",Áik_Zlpu_Leány_20!I37,IF(B2="LPU Leány KI 20",KI_nylpu_Leány_20!I26,IF(B2="ZLPU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49"/>
      <c r="L42" s="149"/>
      <c r="M42" s="82"/>
      <c r="N42" s="71"/>
      <c r="O42" s="71"/>
      <c r="P42" s="71"/>
    </row>
    <row r="43" spans="2:19" s="42" customFormat="1" ht="21" customHeight="1" x14ac:dyDescent="0.6">
      <c r="G43" s="71"/>
      <c r="H43" s="71"/>
      <c r="I43" s="71"/>
      <c r="J43" s="149"/>
      <c r="K43" s="149"/>
      <c r="L43" s="149"/>
      <c r="M43" s="82"/>
      <c r="N43" s="71"/>
      <c r="O43" s="71"/>
      <c r="P43" s="71"/>
    </row>
    <row r="44" spans="2:19" s="42" customFormat="1" ht="7.5" customHeight="1" x14ac:dyDescent="0.2"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2:19" s="42" customFormat="1" ht="21" customHeight="1" x14ac:dyDescent="0.2">
      <c r="H45" s="136" t="s">
        <v>46</v>
      </c>
      <c r="I45" s="115"/>
      <c r="J45" s="115"/>
      <c r="K45" s="115"/>
      <c r="L45" s="115"/>
      <c r="M45" s="115"/>
      <c r="N45" s="115"/>
      <c r="O45" s="115"/>
      <c r="Q45" s="74"/>
      <c r="R45" s="74"/>
    </row>
    <row r="46" spans="2:19" ht="21" customHeight="1" x14ac:dyDescent="0.2">
      <c r="G46" s="42"/>
      <c r="H46" s="115"/>
      <c r="I46" s="115"/>
      <c r="J46" s="115"/>
      <c r="K46" s="115"/>
      <c r="L46" s="115"/>
      <c r="M46" s="115"/>
      <c r="N46" s="115"/>
      <c r="O46" s="115"/>
    </row>
    <row r="47" spans="2:19" ht="7.5" customHeight="1" x14ac:dyDescent="0.2">
      <c r="G47" s="42"/>
    </row>
    <row r="48" spans="2:19" ht="21" customHeight="1" x14ac:dyDescent="0.2">
      <c r="J48" s="141" t="s">
        <v>9</v>
      </c>
      <c r="K48" s="141"/>
      <c r="L48" s="141"/>
      <c r="M48" s="80"/>
      <c r="R48" s="66"/>
    </row>
    <row r="49" spans="4:18" ht="21" customHeight="1" x14ac:dyDescent="0.2">
      <c r="J49" s="141"/>
      <c r="K49" s="141"/>
      <c r="L49" s="141"/>
      <c r="M49" s="80"/>
    </row>
    <row r="50" spans="4:18" ht="7.5" customHeight="1" x14ac:dyDescent="0.2"/>
    <row r="51" spans="4:18" s="42" customFormat="1" ht="21" customHeight="1" x14ac:dyDescent="0.2">
      <c r="F51" s="63"/>
      <c r="G51" s="63"/>
      <c r="H51" s="63"/>
      <c r="I51" s="151" t="s">
        <v>47</v>
      </c>
      <c r="J51" s="152"/>
      <c r="K51" s="152"/>
      <c r="L51" s="152"/>
      <c r="M51" s="152"/>
      <c r="N51" s="152"/>
      <c r="O51" s="63"/>
      <c r="P51" s="63"/>
    </row>
    <row r="52" spans="4:18" s="42" customFormat="1" ht="21" customHeight="1" x14ac:dyDescent="0.2">
      <c r="F52" s="63"/>
      <c r="G52" s="63"/>
      <c r="H52" s="63"/>
      <c r="I52" s="152"/>
      <c r="J52" s="152"/>
      <c r="K52" s="152"/>
      <c r="L52" s="152"/>
      <c r="M52" s="152"/>
      <c r="N52" s="152"/>
      <c r="O52" s="63"/>
      <c r="P52" s="63"/>
    </row>
    <row r="53" spans="4:18" s="42" customFormat="1" ht="12.75" customHeight="1" x14ac:dyDescent="0.2"/>
    <row r="54" spans="4:18" ht="21" customHeight="1" x14ac:dyDescent="0.2"/>
    <row r="55" spans="4:18" ht="25.5" customHeight="1" x14ac:dyDescent="0.5">
      <c r="E55" s="91" t="str">
        <f>Fedlap!E30</f>
        <v>Békéssámson</v>
      </c>
      <c r="F55" s="91"/>
      <c r="G55" s="91"/>
      <c r="H55" s="91" t="str">
        <f>Fedlap!E32</f>
        <v>2023 11 24</v>
      </c>
      <c r="I55" s="90"/>
    </row>
    <row r="56" spans="4:18" ht="12.75" customHeight="1" x14ac:dyDescent="0.2">
      <c r="D56" s="64"/>
      <c r="E56" s="64"/>
    </row>
    <row r="57" spans="4:18" ht="12.75" customHeight="1" x14ac:dyDescent="0.2">
      <c r="D57" s="64"/>
      <c r="E57" s="64"/>
    </row>
    <row r="58" spans="4:18" ht="13.5" customHeight="1" x14ac:dyDescent="0.2">
      <c r="D58" s="57"/>
      <c r="E58" s="57"/>
    </row>
    <row r="59" spans="4:18" x14ac:dyDescent="0.2">
      <c r="O59" s="42"/>
    </row>
    <row r="61" spans="4:18" ht="12.75" customHeight="1" x14ac:dyDescent="0.2">
      <c r="D61" s="64"/>
      <c r="E61" s="64"/>
    </row>
    <row r="62" spans="4:18" s="42" customFormat="1" ht="27.75" customHeight="1" x14ac:dyDescent="0.5">
      <c r="D62" s="64"/>
      <c r="E62" s="137"/>
      <c r="F62" s="138"/>
      <c r="G62" s="138"/>
      <c r="O62" s="64"/>
      <c r="P62" s="137"/>
      <c r="Q62" s="138"/>
      <c r="R62" s="138"/>
    </row>
    <row r="63" spans="4:18" ht="7.5" customHeight="1" x14ac:dyDescent="0.2"/>
    <row r="64" spans="4:18" ht="23.25" x14ac:dyDescent="0.35">
      <c r="F64" s="75" t="s">
        <v>77</v>
      </c>
      <c r="O64" s="75"/>
      <c r="P64" s="139" t="s">
        <v>79</v>
      </c>
      <c r="Q64" s="115"/>
      <c r="R64" s="115"/>
    </row>
    <row r="65" spans="4:16" ht="14.25" customHeight="1" x14ac:dyDescent="0.2"/>
    <row r="66" spans="4:16" ht="12.75" customHeight="1" x14ac:dyDescent="0.2">
      <c r="D66" s="60"/>
      <c r="E66" s="60"/>
      <c r="F66" s="61"/>
      <c r="G66" s="61"/>
    </row>
    <row r="67" spans="4:16" ht="12.75" customHeight="1" x14ac:dyDescent="0.2">
      <c r="D67" s="60"/>
      <c r="E67" s="60"/>
      <c r="F67" s="61"/>
      <c r="G67" s="61"/>
    </row>
    <row r="80" spans="4:16" x14ac:dyDescent="0.2">
      <c r="G80" s="142" t="s">
        <v>33</v>
      </c>
      <c r="H80" s="142"/>
      <c r="I80" s="142"/>
      <c r="J80" s="142"/>
      <c r="K80" s="142"/>
      <c r="L80" s="142"/>
      <c r="M80" s="142"/>
      <c r="N80" s="142"/>
      <c r="O80" s="142"/>
      <c r="P80" s="143"/>
    </row>
    <row r="81" spans="2:18" x14ac:dyDescent="0.2">
      <c r="G81" s="142"/>
      <c r="H81" s="142"/>
      <c r="I81" s="142"/>
      <c r="J81" s="142"/>
      <c r="K81" s="142"/>
      <c r="L81" s="142"/>
      <c r="M81" s="142"/>
      <c r="N81" s="142"/>
      <c r="O81" s="142"/>
      <c r="P81" s="143"/>
    </row>
    <row r="82" spans="2:18" x14ac:dyDescent="0.2">
      <c r="G82" s="142"/>
      <c r="H82" s="142"/>
      <c r="I82" s="142"/>
      <c r="J82" s="142"/>
      <c r="K82" s="142"/>
      <c r="L82" s="142"/>
      <c r="M82" s="142"/>
      <c r="N82" s="142"/>
      <c r="O82" s="142"/>
      <c r="P82" s="143"/>
    </row>
    <row r="83" spans="2:18" x14ac:dyDescent="0.2">
      <c r="G83" s="142"/>
      <c r="H83" s="142"/>
      <c r="I83" s="142"/>
      <c r="J83" s="142"/>
      <c r="K83" s="142"/>
      <c r="L83" s="142"/>
      <c r="M83" s="142"/>
      <c r="N83" s="142"/>
      <c r="O83" s="142"/>
      <c r="P83" s="143"/>
    </row>
    <row r="84" spans="2:18" x14ac:dyDescent="0.2">
      <c r="G84" s="142"/>
      <c r="H84" s="142"/>
      <c r="I84" s="142"/>
      <c r="J84" s="142"/>
      <c r="K84" s="142"/>
      <c r="L84" s="142"/>
      <c r="M84" s="142"/>
      <c r="N84" s="142"/>
      <c r="O84" s="142"/>
      <c r="P84" s="143"/>
    </row>
    <row r="85" spans="2:18" x14ac:dyDescent="0.2">
      <c r="G85" s="142"/>
      <c r="H85" s="142"/>
      <c r="I85" s="142"/>
      <c r="J85" s="142"/>
      <c r="K85" s="142"/>
      <c r="L85" s="142"/>
      <c r="M85" s="142"/>
      <c r="N85" s="142"/>
      <c r="O85" s="142"/>
      <c r="P85" s="143"/>
    </row>
    <row r="90" spans="2:18" ht="12.75" customHeight="1" x14ac:dyDescent="0.2">
      <c r="E90" s="153">
        <f>IF(B2="LPU Fiú Ái 20",Áik_nylpu_Fiú_20!B39,IF(B2="LPU Fiú KI 20",KI_nylpu_Fiú_20!B28,IF(B2="ZLPU Fiú Ái 20",'Áik_Zlpu_Fiú_20 '!B39,IF(B2="ZLPU Fiú KI 20",'KI_Zlpu_Fiú_20 '!B39,IF(B2="LPU Leány Ái 20",Áik_nylpu_Leány_20!B23,IF(B2="ZLPU Leány Ái 20",Áik_Zlpu_Leány_20!B39,IF(B2="LPU Leány KI 20",KI_nylpu_Leány_20!B28,IF(B2="ZLPU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</row>
    <row r="91" spans="2:18" ht="12.75" customHeight="1" x14ac:dyDescent="0.2"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</row>
    <row r="92" spans="2:18" ht="12.75" customHeight="1" x14ac:dyDescent="0.2">
      <c r="B92" t="s">
        <v>8</v>
      </c>
      <c r="E92" s="154"/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</row>
    <row r="93" spans="2:18" ht="12.75" customHeight="1" x14ac:dyDescent="0.2"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</row>
    <row r="94" spans="2:18" ht="12.75" customHeight="1" x14ac:dyDescent="0.2"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</row>
    <row r="96" spans="2:18" ht="29.25" x14ac:dyDescent="0.5">
      <c r="I96" s="145" t="s">
        <v>73</v>
      </c>
      <c r="J96" s="145"/>
      <c r="K96" s="145"/>
      <c r="L96" s="145"/>
      <c r="M96" s="145"/>
      <c r="N96" s="145"/>
    </row>
    <row r="99" spans="2:19" ht="21" customHeight="1" x14ac:dyDescent="0.2">
      <c r="F99" s="133" t="s">
        <v>34</v>
      </c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</row>
    <row r="100" spans="2:19" ht="21" customHeight="1" x14ac:dyDescent="0.2"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</row>
    <row r="101" spans="2:19" ht="7.5" customHeight="1" x14ac:dyDescent="0.2"/>
    <row r="102" spans="2:19" ht="21" customHeight="1" x14ac:dyDescent="0.2">
      <c r="E102" s="150" t="str">
        <f>Fedlap!E28</f>
        <v>Békés</v>
      </c>
      <c r="F102" s="150"/>
      <c r="G102" s="150"/>
      <c r="H102" s="150"/>
      <c r="I102" s="150"/>
      <c r="J102" s="150"/>
      <c r="K102" s="150"/>
      <c r="L102" s="150" t="s">
        <v>78</v>
      </c>
      <c r="M102" s="150"/>
      <c r="N102" s="150"/>
      <c r="O102" s="150"/>
      <c r="P102" s="150"/>
      <c r="Q102" s="150"/>
      <c r="R102" s="150"/>
      <c r="S102" s="150"/>
    </row>
    <row r="103" spans="2:19" ht="21" customHeight="1" x14ac:dyDescent="0.2"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</row>
    <row r="104" spans="2:19" ht="7.5" customHeight="1" x14ac:dyDescent="0.2"/>
    <row r="105" spans="2:19" ht="21" customHeight="1" x14ac:dyDescent="0.2">
      <c r="B105" t="s">
        <v>44</v>
      </c>
      <c r="E105" s="13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34"/>
      <c r="G105" s="134"/>
      <c r="H105" s="134"/>
      <c r="I105" s="134"/>
      <c r="J105" s="134"/>
      <c r="K105" s="134"/>
      <c r="L105" s="134"/>
      <c r="M105" s="138"/>
      <c r="N105" s="140" t="s">
        <v>38</v>
      </c>
      <c r="O105" s="134"/>
      <c r="P105" s="134"/>
      <c r="Q105" s="134"/>
      <c r="R105" s="138"/>
    </row>
    <row r="106" spans="2:19" ht="21" customHeight="1" x14ac:dyDescent="0.2">
      <c r="E106" s="134"/>
      <c r="F106" s="134"/>
      <c r="G106" s="134"/>
      <c r="H106" s="134"/>
      <c r="I106" s="134"/>
      <c r="J106" s="134"/>
      <c r="K106" s="134"/>
      <c r="L106" s="134"/>
      <c r="M106" s="138"/>
      <c r="N106" s="134"/>
      <c r="O106" s="134"/>
      <c r="P106" s="134"/>
      <c r="Q106" s="134"/>
      <c r="R106" s="138"/>
    </row>
    <row r="107" spans="2:19" ht="7.5" customHeight="1" x14ac:dyDescent="0.2"/>
    <row r="108" spans="2:19" ht="21" customHeight="1" x14ac:dyDescent="0.2">
      <c r="B108" t="s">
        <v>45</v>
      </c>
      <c r="E108" s="13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34"/>
      <c r="G108" s="134"/>
      <c r="H108" s="134"/>
      <c r="I108" s="134"/>
      <c r="J108" s="134"/>
      <c r="K108" s="134"/>
      <c r="L108" s="140" t="s">
        <v>41</v>
      </c>
      <c r="M108" s="140"/>
      <c r="N108" s="134"/>
      <c r="O108" s="134"/>
      <c r="P108" s="134"/>
      <c r="Q108" s="134"/>
      <c r="R108" s="138"/>
    </row>
    <row r="109" spans="2:19" s="42" customFormat="1" ht="21" customHeight="1" x14ac:dyDescent="0.2"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8"/>
    </row>
    <row r="110" spans="2:19" s="42" customFormat="1" ht="12.75" customHeight="1" x14ac:dyDescent="0.2">
      <c r="B110" s="42" t="s">
        <v>43</v>
      </c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2:19" s="42" customFormat="1" ht="21" customHeight="1" x14ac:dyDescent="0.6">
      <c r="G111" s="71"/>
      <c r="H111" s="71"/>
      <c r="I111" s="71"/>
      <c r="J111" s="148">
        <f>IF(B2="LPU Fiú Ái 20",Áik_nylpu_Fiú_20!I43,IF(B2="ZLPU Fiú Ái 20",'Áik_Zlpu_Fiú_20 '!I43,IF(B2="LPU Fiú KI 20",KI_nylpu_Fiú_20!I32,IF(B2="ZLPU Fiú KI 20",'KI_Zlpu_Fiú_20 '!I43,IF(B2="LPU Leány Ái 20",Áik_nylpu_Leány_20!I27,IF(B2="ZLPU Leány ÁI 20",Áik_Zlpu_Leány_20!I43,IF(B2="LPU Leány KI 20",KI_nylpu_Leány_20!I32,IF(B2="ZLPU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34"/>
      <c r="L111" s="134"/>
      <c r="M111" s="81"/>
      <c r="N111" s="71"/>
      <c r="O111" s="71"/>
      <c r="P111" s="71"/>
    </row>
    <row r="112" spans="2:19" ht="21" customHeight="1" x14ac:dyDescent="0.6">
      <c r="J112" s="134"/>
      <c r="K112" s="134"/>
      <c r="L112" s="134"/>
      <c r="M112" s="81"/>
    </row>
    <row r="113" spans="4:16" ht="7.5" customHeight="1" x14ac:dyDescent="0.2"/>
    <row r="114" spans="4:16" ht="21" customHeight="1" x14ac:dyDescent="0.2">
      <c r="H114" s="136" t="s">
        <v>46</v>
      </c>
      <c r="I114" s="138"/>
      <c r="J114" s="138"/>
      <c r="K114" s="138"/>
      <c r="L114" s="138"/>
      <c r="M114" s="138"/>
      <c r="N114" s="138"/>
      <c r="O114" s="138"/>
    </row>
    <row r="115" spans="4:16" ht="21" customHeight="1" x14ac:dyDescent="0.2">
      <c r="H115" s="138"/>
      <c r="I115" s="138"/>
      <c r="J115" s="138"/>
      <c r="K115" s="138"/>
      <c r="L115" s="138"/>
      <c r="M115" s="138"/>
      <c r="N115" s="138"/>
      <c r="O115" s="138"/>
    </row>
    <row r="116" spans="4:16" ht="7.5" customHeight="1" x14ac:dyDescent="0.2"/>
    <row r="117" spans="4:16" ht="21" customHeight="1" x14ac:dyDescent="0.2">
      <c r="J117" s="141" t="s">
        <v>10</v>
      </c>
      <c r="K117" s="141"/>
      <c r="L117" s="141"/>
      <c r="M117" s="80"/>
    </row>
    <row r="118" spans="4:16" ht="21" customHeight="1" x14ac:dyDescent="0.2">
      <c r="F118" s="63"/>
      <c r="G118" s="63"/>
      <c r="H118" s="63"/>
      <c r="I118" s="63"/>
      <c r="J118" s="141"/>
      <c r="K118" s="141"/>
      <c r="L118" s="141"/>
      <c r="M118" s="80"/>
      <c r="N118" s="63"/>
      <c r="O118" s="63"/>
      <c r="P118" s="63"/>
    </row>
    <row r="119" spans="4:16" ht="7.5" customHeight="1" x14ac:dyDescent="0.2"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</row>
    <row r="120" spans="4:16" ht="21" customHeight="1" x14ac:dyDescent="0.2">
      <c r="I120" s="151" t="s">
        <v>47</v>
      </c>
      <c r="J120" s="152"/>
      <c r="K120" s="152"/>
      <c r="L120" s="152"/>
      <c r="M120" s="152"/>
      <c r="N120" s="152"/>
    </row>
    <row r="121" spans="4:16" s="42" customFormat="1" ht="21" customHeight="1" x14ac:dyDescent="0.2">
      <c r="I121" s="152"/>
      <c r="J121" s="152"/>
      <c r="K121" s="152"/>
      <c r="L121" s="152"/>
      <c r="M121" s="152"/>
      <c r="N121" s="152"/>
    </row>
    <row r="123" spans="4:16" s="42" customFormat="1" ht="21" customHeight="1" x14ac:dyDescent="0.2">
      <c r="D123" s="57"/>
      <c r="E123" s="57"/>
    </row>
    <row r="124" spans="4:16" s="42" customFormat="1" ht="25.5" customHeight="1" x14ac:dyDescent="0.5">
      <c r="D124" s="57"/>
      <c r="E124" s="91" t="str">
        <f>Fedlap!E30</f>
        <v>Békéssámson</v>
      </c>
      <c r="F124" s="91"/>
      <c r="G124" s="91"/>
      <c r="H124" s="91" t="str">
        <f>Fedlap!E32</f>
        <v>2023 11 24</v>
      </c>
      <c r="I124" s="90"/>
    </row>
    <row r="125" spans="4:16" x14ac:dyDescent="0.2">
      <c r="F125" s="42"/>
    </row>
    <row r="128" spans="4:16" ht="12.75" customHeight="1" x14ac:dyDescent="0.2">
      <c r="D128" s="57"/>
      <c r="E128" s="57"/>
    </row>
    <row r="129" spans="4:18" ht="12.75" customHeight="1" x14ac:dyDescent="0.2">
      <c r="D129" s="57"/>
      <c r="E129" s="57"/>
    </row>
    <row r="131" spans="4:18" s="42" customFormat="1" ht="27.75" customHeight="1" x14ac:dyDescent="0.5">
      <c r="E131" s="137"/>
      <c r="F131" s="138"/>
      <c r="G131" s="138"/>
      <c r="P131" s="137"/>
      <c r="Q131" s="138"/>
      <c r="R131" s="138"/>
    </row>
    <row r="132" spans="4:18" ht="7.5" customHeight="1" x14ac:dyDescent="0.2"/>
    <row r="133" spans="4:18" ht="23.25" customHeight="1" x14ac:dyDescent="0.35">
      <c r="D133" s="60"/>
      <c r="F133" s="75" t="s">
        <v>77</v>
      </c>
      <c r="O133" s="75"/>
      <c r="P133" s="139" t="s">
        <v>79</v>
      </c>
      <c r="Q133" s="115"/>
      <c r="R133" s="115"/>
    </row>
    <row r="134" spans="4:18" ht="12.75" customHeight="1" x14ac:dyDescent="0.2">
      <c r="D134" s="60"/>
      <c r="E134" s="60"/>
      <c r="F134" s="61"/>
      <c r="G134" s="61"/>
    </row>
    <row r="138" spans="4:18" ht="12.75" customHeight="1" x14ac:dyDescent="0.35">
      <c r="D138" s="144"/>
      <c r="E138" s="144"/>
      <c r="F138" s="144"/>
      <c r="G138" s="144"/>
      <c r="H138" s="138"/>
    </row>
    <row r="150" spans="5:18" x14ac:dyDescent="0.2">
      <c r="G150" s="142" t="s">
        <v>33</v>
      </c>
      <c r="H150" s="142"/>
      <c r="I150" s="142"/>
      <c r="J150" s="142"/>
      <c r="K150" s="142"/>
      <c r="L150" s="142"/>
      <c r="M150" s="142"/>
      <c r="N150" s="142"/>
      <c r="O150" s="142"/>
      <c r="P150" s="143"/>
    </row>
    <row r="151" spans="5:18" x14ac:dyDescent="0.2">
      <c r="G151" s="142"/>
      <c r="H151" s="142"/>
      <c r="I151" s="142"/>
      <c r="J151" s="142"/>
      <c r="K151" s="142"/>
      <c r="L151" s="142"/>
      <c r="M151" s="142"/>
      <c r="N151" s="142"/>
      <c r="O151" s="142"/>
      <c r="P151" s="143"/>
    </row>
    <row r="152" spans="5:18" x14ac:dyDescent="0.2">
      <c r="G152" s="142"/>
      <c r="H152" s="142"/>
      <c r="I152" s="142"/>
      <c r="J152" s="142"/>
      <c r="K152" s="142"/>
      <c r="L152" s="142"/>
      <c r="M152" s="142"/>
      <c r="N152" s="142"/>
      <c r="O152" s="142"/>
      <c r="P152" s="143"/>
    </row>
    <row r="153" spans="5:18" x14ac:dyDescent="0.2">
      <c r="G153" s="142"/>
      <c r="H153" s="142"/>
      <c r="I153" s="142"/>
      <c r="J153" s="142"/>
      <c r="K153" s="142"/>
      <c r="L153" s="142"/>
      <c r="M153" s="142"/>
      <c r="N153" s="142"/>
      <c r="O153" s="142"/>
      <c r="P153" s="143"/>
    </row>
    <row r="154" spans="5:18" x14ac:dyDescent="0.2">
      <c r="G154" s="142"/>
      <c r="H154" s="142"/>
      <c r="I154" s="142"/>
      <c r="J154" s="142"/>
      <c r="K154" s="142"/>
      <c r="L154" s="142"/>
      <c r="M154" s="142"/>
      <c r="N154" s="142"/>
      <c r="O154" s="142"/>
      <c r="P154" s="143"/>
    </row>
    <row r="155" spans="5:18" x14ac:dyDescent="0.2">
      <c r="G155" s="142"/>
      <c r="H155" s="142"/>
      <c r="I155" s="142"/>
      <c r="J155" s="142"/>
      <c r="K155" s="142"/>
      <c r="L155" s="142"/>
      <c r="M155" s="142"/>
      <c r="N155" s="142"/>
      <c r="O155" s="142"/>
      <c r="P155" s="143"/>
    </row>
    <row r="160" spans="5:18" ht="12.75" customHeight="1" x14ac:dyDescent="0.2">
      <c r="E160" s="153">
        <f>IF(B2="LPU Fiú Ái 20",Áik_nylpu_Fiú_20!B45,IF(B2="LPU Fiú KI 20",KI_nylpu_Fiú_20!B34,IF(B2="ZLPU Fiú Ái 20",'Áik_Zlpu_Fiú_20 '!B45,IF(B2="ZLPU Fiú KI 20",'KI_Zlpu_Fiú_20 '!B45,IF(B2="LPU Leány Ái 20",Áik_nylpu_Leány_20!B29,IF(B2="ZLPU Leány Ái 20",Áik_Zlpu_Leány_20!B45,IF(B2="LPU Leány KI 20",KI_nylpu_Leány_20!B34,IF(B2="ZLPU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54"/>
      <c r="G160" s="154"/>
      <c r="H160" s="154"/>
      <c r="I160" s="154"/>
      <c r="J160" s="154"/>
      <c r="K160" s="154"/>
      <c r="L160" s="154"/>
      <c r="M160" s="154"/>
      <c r="N160" s="154"/>
      <c r="O160" s="154"/>
      <c r="P160" s="154"/>
      <c r="Q160" s="154"/>
      <c r="R160" s="154"/>
    </row>
    <row r="161" spans="2:19" ht="12.75" customHeight="1" x14ac:dyDescent="0.2">
      <c r="E161" s="154"/>
      <c r="F161" s="154"/>
      <c r="G161" s="154"/>
      <c r="H161" s="154"/>
      <c r="I161" s="154"/>
      <c r="J161" s="154"/>
      <c r="K161" s="154"/>
      <c r="L161" s="154"/>
      <c r="M161" s="154"/>
      <c r="N161" s="154"/>
      <c r="O161" s="154"/>
      <c r="P161" s="154"/>
      <c r="Q161" s="154"/>
      <c r="R161" s="154"/>
    </row>
    <row r="162" spans="2:19" s="42" customFormat="1" ht="12.75" customHeight="1" x14ac:dyDescent="0.2">
      <c r="B162" s="42" t="s">
        <v>8</v>
      </c>
      <c r="E162" s="154"/>
      <c r="F162" s="154"/>
      <c r="G162" s="154"/>
      <c r="H162" s="154"/>
      <c r="I162" s="154"/>
      <c r="J162" s="154"/>
      <c r="K162" s="154"/>
      <c r="L162" s="154"/>
      <c r="M162" s="154"/>
      <c r="N162" s="154"/>
      <c r="O162" s="154"/>
      <c r="P162" s="154"/>
      <c r="Q162" s="154"/>
      <c r="R162" s="154"/>
    </row>
    <row r="163" spans="2:19" ht="12.75" customHeight="1" x14ac:dyDescent="0.2">
      <c r="E163" s="154"/>
      <c r="F163" s="154"/>
      <c r="G163" s="154"/>
      <c r="H163" s="154"/>
      <c r="I163" s="154"/>
      <c r="J163" s="154"/>
      <c r="K163" s="154"/>
      <c r="L163" s="154"/>
      <c r="M163" s="154"/>
      <c r="N163" s="154"/>
      <c r="O163" s="154"/>
      <c r="P163" s="154"/>
      <c r="Q163" s="154"/>
      <c r="R163" s="154"/>
    </row>
    <row r="164" spans="2:19" ht="12.75" customHeight="1" x14ac:dyDescent="0.2">
      <c r="E164" s="154"/>
      <c r="F164" s="154"/>
      <c r="G164" s="154"/>
      <c r="H164" s="154"/>
      <c r="I164" s="154"/>
      <c r="J164" s="154"/>
      <c r="K164" s="154"/>
      <c r="L164" s="154"/>
      <c r="M164" s="154"/>
      <c r="N164" s="154"/>
      <c r="O164" s="154"/>
      <c r="P164" s="154"/>
      <c r="Q164" s="154"/>
      <c r="R164" s="154"/>
    </row>
    <row r="166" spans="2:19" ht="29.25" x14ac:dyDescent="0.5">
      <c r="I166" s="145" t="s">
        <v>73</v>
      </c>
      <c r="J166" s="145"/>
      <c r="K166" s="145"/>
      <c r="L166" s="145"/>
      <c r="M166" s="145"/>
      <c r="N166" s="145"/>
    </row>
    <row r="169" spans="2:19" ht="21" customHeight="1" x14ac:dyDescent="0.2">
      <c r="F169" s="133" t="s">
        <v>34</v>
      </c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</row>
    <row r="170" spans="2:19" ht="21" customHeight="1" x14ac:dyDescent="0.2"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</row>
    <row r="171" spans="2:19" ht="7.5" customHeight="1" x14ac:dyDescent="0.2"/>
    <row r="172" spans="2:19" ht="21" customHeight="1" x14ac:dyDescent="0.2">
      <c r="E172" s="150" t="str">
        <f>Fedlap!E28</f>
        <v>Békés</v>
      </c>
      <c r="F172" s="150"/>
      <c r="G172" s="150"/>
      <c r="H172" s="150"/>
      <c r="I172" s="150"/>
      <c r="J172" s="150"/>
      <c r="K172" s="150"/>
      <c r="L172" s="150" t="s">
        <v>78</v>
      </c>
      <c r="M172" s="150"/>
      <c r="N172" s="150"/>
      <c r="O172" s="150"/>
      <c r="P172" s="150"/>
      <c r="Q172" s="150"/>
      <c r="R172" s="150"/>
      <c r="S172" s="150"/>
    </row>
    <row r="173" spans="2:19" ht="21" customHeight="1" x14ac:dyDescent="0.2">
      <c r="E173" s="150"/>
      <c r="F173" s="150"/>
      <c r="G173" s="150"/>
      <c r="H173" s="150"/>
      <c r="I173" s="150"/>
      <c r="J173" s="150"/>
      <c r="K173" s="150"/>
      <c r="L173" s="150"/>
      <c r="M173" s="150"/>
      <c r="N173" s="150"/>
      <c r="O173" s="150"/>
      <c r="P173" s="150"/>
      <c r="Q173" s="150"/>
      <c r="R173" s="150"/>
      <c r="S173" s="150"/>
    </row>
    <row r="174" spans="2:19" ht="7.5" customHeight="1" x14ac:dyDescent="0.2"/>
    <row r="175" spans="2:19" ht="21" customHeight="1" x14ac:dyDescent="0.2">
      <c r="B175" t="s">
        <v>44</v>
      </c>
      <c r="E175" s="13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34"/>
      <c r="G175" s="134"/>
      <c r="H175" s="134"/>
      <c r="I175" s="134"/>
      <c r="J175" s="134"/>
      <c r="K175" s="134"/>
      <c r="L175" s="134"/>
      <c r="M175" s="138"/>
      <c r="N175" s="140" t="s">
        <v>38</v>
      </c>
      <c r="O175" s="134"/>
      <c r="P175" s="134"/>
      <c r="Q175" s="134"/>
      <c r="R175" s="138"/>
    </row>
    <row r="176" spans="2:19" ht="21" customHeight="1" x14ac:dyDescent="0.2">
      <c r="E176" s="134"/>
      <c r="F176" s="134"/>
      <c r="G176" s="134"/>
      <c r="H176" s="134"/>
      <c r="I176" s="134"/>
      <c r="J176" s="134"/>
      <c r="K176" s="134"/>
      <c r="L176" s="134"/>
      <c r="M176" s="138"/>
      <c r="N176" s="134"/>
      <c r="O176" s="134"/>
      <c r="P176" s="134"/>
      <c r="Q176" s="134"/>
      <c r="R176" s="138"/>
    </row>
    <row r="177" spans="2:23" ht="7.5" customHeight="1" x14ac:dyDescent="0.2"/>
    <row r="178" spans="2:23" ht="21" customHeight="1" x14ac:dyDescent="0.2">
      <c r="B178" t="s">
        <v>45</v>
      </c>
      <c r="E178" s="13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34"/>
      <c r="G178" s="134"/>
      <c r="H178" s="134"/>
      <c r="I178" s="134"/>
      <c r="J178" s="134"/>
      <c r="K178" s="134"/>
      <c r="L178" s="140" t="s">
        <v>41</v>
      </c>
      <c r="M178" s="140"/>
      <c r="N178" s="134"/>
      <c r="O178" s="134"/>
      <c r="P178" s="134"/>
      <c r="Q178" s="134"/>
      <c r="R178" s="138"/>
    </row>
    <row r="179" spans="2:23" s="42" customFormat="1" ht="21" customHeight="1" x14ac:dyDescent="0.2"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8"/>
      <c r="W179" s="76"/>
    </row>
    <row r="180" spans="2:23" ht="12.75" customHeight="1" x14ac:dyDescent="0.2"/>
    <row r="181" spans="2:23" ht="21" customHeight="1" x14ac:dyDescent="0.2">
      <c r="B181" t="s">
        <v>43</v>
      </c>
      <c r="J181" s="148">
        <f>IF(B2="LPU Fiú Ái 20",Áik_nylpu_Fiú_20!I49,IF(B2="ZLPU Fiú Ái 20",'Áik_Zlpu_Fiú_20 '!I49,IF(B2="LPU Fiú KI 20",KI_nylpu_Fiú_20!I38,IF(B2="ZLPU Fiú KI 20",'KI_Zlpu_Fiú_20 '!I49,IF(B2="LPU Leány Ái 20",Áik_nylpu_Leány_20!I33,IF(B2="ZLPU Leány ÁI 20",Áik_Zlpu_Leány_20!I49,IF(B2="LPU Leány KI 20",KI_nylpu_Leány_20!I38,IF(B2="ZLPU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48"/>
      <c r="L181" s="148"/>
      <c r="M181" s="79"/>
    </row>
    <row r="182" spans="2:23" ht="21" customHeight="1" x14ac:dyDescent="0.2">
      <c r="J182" s="148"/>
      <c r="K182" s="148"/>
      <c r="L182" s="148"/>
      <c r="M182" s="79"/>
    </row>
    <row r="183" spans="2:23" ht="7.5" customHeight="1" x14ac:dyDescent="0.2"/>
    <row r="184" spans="2:23" ht="21" customHeight="1" x14ac:dyDescent="0.2">
      <c r="H184" s="136" t="s">
        <v>46</v>
      </c>
      <c r="I184" s="138"/>
      <c r="J184" s="138"/>
      <c r="K184" s="138"/>
      <c r="L184" s="138"/>
      <c r="M184" s="138"/>
      <c r="N184" s="138"/>
      <c r="O184" s="138"/>
    </row>
    <row r="185" spans="2:23" ht="21" customHeight="1" x14ac:dyDescent="0.2">
      <c r="H185" s="138"/>
      <c r="I185" s="138"/>
      <c r="J185" s="138"/>
      <c r="K185" s="138"/>
      <c r="L185" s="138"/>
      <c r="M185" s="138"/>
      <c r="N185" s="138"/>
      <c r="O185" s="138"/>
    </row>
    <row r="186" spans="2:23" ht="7.5" customHeight="1" x14ac:dyDescent="0.2"/>
    <row r="187" spans="2:23" ht="21" customHeight="1" x14ac:dyDescent="0.2">
      <c r="J187" s="141" t="s">
        <v>11</v>
      </c>
      <c r="K187" s="141"/>
      <c r="L187" s="141"/>
      <c r="M187" s="80"/>
    </row>
    <row r="188" spans="2:23" ht="21" customHeight="1" x14ac:dyDescent="0.2">
      <c r="F188" s="63"/>
      <c r="G188" s="63"/>
      <c r="H188" s="63"/>
      <c r="I188" s="63"/>
      <c r="J188" s="141"/>
      <c r="K188" s="141"/>
      <c r="L188" s="141"/>
      <c r="M188" s="80"/>
      <c r="N188" s="63"/>
      <c r="O188" s="63"/>
      <c r="P188" s="63"/>
    </row>
    <row r="189" spans="2:23" ht="7.5" customHeight="1" x14ac:dyDescent="0.2"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</row>
    <row r="190" spans="2:23" ht="21" customHeight="1" x14ac:dyDescent="0.2">
      <c r="I190" s="151" t="s">
        <v>47</v>
      </c>
      <c r="J190" s="152"/>
      <c r="K190" s="152"/>
      <c r="L190" s="152"/>
      <c r="M190" s="152"/>
      <c r="N190" s="152"/>
    </row>
    <row r="191" spans="2:23" ht="21" customHeight="1" x14ac:dyDescent="0.2">
      <c r="I191" s="152"/>
      <c r="J191" s="152"/>
      <c r="K191" s="152"/>
      <c r="L191" s="152"/>
      <c r="M191" s="152"/>
      <c r="N191" s="152"/>
    </row>
    <row r="193" spans="4:19" s="42" customFormat="1" ht="21" customHeight="1" x14ac:dyDescent="0.2">
      <c r="D193" s="57"/>
      <c r="E193" s="57"/>
    </row>
    <row r="194" spans="4:19" s="42" customFormat="1" ht="25.5" customHeight="1" x14ac:dyDescent="0.5">
      <c r="D194" s="57"/>
      <c r="E194" s="91" t="str">
        <f>Fedlap!E30</f>
        <v>Békéssámson</v>
      </c>
      <c r="F194" s="91"/>
      <c r="G194" s="91"/>
      <c r="H194" s="91" t="str">
        <f>Fedlap!E32</f>
        <v>2023 11 24</v>
      </c>
      <c r="I194" s="90"/>
    </row>
    <row r="198" spans="4:19" s="42" customFormat="1" ht="12.75" customHeight="1" x14ac:dyDescent="0.2">
      <c r="D198" s="57"/>
      <c r="E198" s="57"/>
    </row>
    <row r="199" spans="4:19" s="42" customFormat="1" ht="12.75" customHeight="1" x14ac:dyDescent="0.2">
      <c r="D199" s="57"/>
      <c r="E199" s="57"/>
    </row>
    <row r="201" spans="4:19" ht="27.75" customHeight="1" x14ac:dyDescent="0.5">
      <c r="E201" s="137"/>
      <c r="F201" s="138"/>
      <c r="G201" s="138"/>
      <c r="P201" s="137"/>
      <c r="Q201" s="138"/>
      <c r="R201" s="138"/>
    </row>
    <row r="202" spans="4:19" ht="7.5" customHeight="1" x14ac:dyDescent="0.2"/>
    <row r="203" spans="4:19" s="42" customFormat="1" ht="23.25" customHeight="1" x14ac:dyDescent="0.35">
      <c r="D203" s="60"/>
      <c r="E203"/>
      <c r="F203" s="75" t="s">
        <v>77</v>
      </c>
      <c r="G203"/>
      <c r="H203"/>
      <c r="I203"/>
      <c r="J203"/>
      <c r="K203"/>
      <c r="L203"/>
      <c r="M203"/>
      <c r="N203"/>
      <c r="O203" s="75"/>
      <c r="P203" s="139" t="s">
        <v>79</v>
      </c>
      <c r="Q203" s="115"/>
      <c r="R203" s="115"/>
      <c r="S203"/>
    </row>
    <row r="204" spans="4:19" s="42" customFormat="1" ht="12.75" customHeight="1" x14ac:dyDescent="0.2">
      <c r="D204" s="60"/>
      <c r="E204" s="60"/>
      <c r="F204" s="61"/>
      <c r="G204" s="61"/>
    </row>
    <row r="208" spans="4:19" ht="12.75" customHeight="1" x14ac:dyDescent="0.35">
      <c r="D208" s="62"/>
      <c r="E208" s="62"/>
      <c r="F208" s="62"/>
      <c r="G208" s="62"/>
    </row>
  </sheetData>
  <mergeCells count="52">
    <mergeCell ref="E201:G201"/>
    <mergeCell ref="P201:R201"/>
    <mergeCell ref="P203:R203"/>
    <mergeCell ref="E90:R94"/>
    <mergeCell ref="E160:R164"/>
    <mergeCell ref="E178:K179"/>
    <mergeCell ref="L178:R179"/>
    <mergeCell ref="E131:G131"/>
    <mergeCell ref="P131:R131"/>
    <mergeCell ref="P133:R133"/>
    <mergeCell ref="D138:H138"/>
    <mergeCell ref="E108:K109"/>
    <mergeCell ref="L108:R109"/>
    <mergeCell ref="J111:L112"/>
    <mergeCell ref="H114:O115"/>
    <mergeCell ref="J117:L118"/>
    <mergeCell ref="I120:N121"/>
    <mergeCell ref="J181:L182"/>
    <mergeCell ref="H184:O185"/>
    <mergeCell ref="J187:L188"/>
    <mergeCell ref="I190:N191"/>
    <mergeCell ref="G150:P155"/>
    <mergeCell ref="I166:N166"/>
    <mergeCell ref="F169:Q170"/>
    <mergeCell ref="E175:M176"/>
    <mergeCell ref="N175:R176"/>
    <mergeCell ref="E172:K173"/>
    <mergeCell ref="L172:S173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G11:P16"/>
    <mergeCell ref="I27:N27"/>
    <mergeCell ref="F30:Q31"/>
    <mergeCell ref="E36:M37"/>
    <mergeCell ref="N36:R37"/>
    <mergeCell ref="E21:R25"/>
    <mergeCell ref="E33:K34"/>
    <mergeCell ref="L33:S34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A53" zoomScaleSheetLayoutView="100" workbookViewId="0">
      <selection activeCell="E64" sqref="E64:S64"/>
    </sheetView>
  </sheetViews>
  <sheetFormatPr defaultColWidth="9.140625"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  <col min="19" max="19" width="5.85546875" customWidth="1"/>
  </cols>
  <sheetData>
    <row r="1" spans="2:16" ht="13.5" thickBot="1" x14ac:dyDescent="0.25"/>
    <row r="2" spans="2:16" ht="21" customHeight="1" thickTop="1" thickBot="1" x14ac:dyDescent="0.25">
      <c r="B2" s="77" t="s">
        <v>27</v>
      </c>
    </row>
    <row r="3" spans="2:16" ht="13.5" thickTop="1" x14ac:dyDescent="0.2"/>
    <row r="11" spans="2:16" x14ac:dyDescent="0.2">
      <c r="G11" s="142" t="s">
        <v>33</v>
      </c>
      <c r="H11" s="142"/>
      <c r="I11" s="142"/>
      <c r="J11" s="142"/>
      <c r="K11" s="142"/>
      <c r="L11" s="142"/>
      <c r="M11" s="142"/>
      <c r="N11" s="142"/>
      <c r="O11" s="142"/>
      <c r="P11" s="143"/>
    </row>
    <row r="12" spans="2:16" x14ac:dyDescent="0.2">
      <c r="G12" s="142"/>
      <c r="H12" s="142"/>
      <c r="I12" s="142"/>
      <c r="J12" s="142"/>
      <c r="K12" s="142"/>
      <c r="L12" s="142"/>
      <c r="M12" s="142"/>
      <c r="N12" s="142"/>
      <c r="O12" s="142"/>
      <c r="P12" s="143"/>
    </row>
    <row r="13" spans="2:16" x14ac:dyDescent="0.2">
      <c r="G13" s="142"/>
      <c r="H13" s="142"/>
      <c r="I13" s="142"/>
      <c r="J13" s="142"/>
      <c r="K13" s="142"/>
      <c r="L13" s="142"/>
      <c r="M13" s="142"/>
      <c r="N13" s="142"/>
      <c r="O13" s="142"/>
      <c r="P13" s="143"/>
    </row>
    <row r="14" spans="2:16" x14ac:dyDescent="0.2">
      <c r="G14" s="142"/>
      <c r="H14" s="142"/>
      <c r="I14" s="142"/>
      <c r="J14" s="142"/>
      <c r="K14" s="142"/>
      <c r="L14" s="142"/>
      <c r="M14" s="142"/>
      <c r="N14" s="142"/>
      <c r="O14" s="142"/>
      <c r="P14" s="143"/>
    </row>
    <row r="15" spans="2:16" x14ac:dyDescent="0.2">
      <c r="G15" s="142"/>
      <c r="H15" s="142"/>
      <c r="I15" s="142"/>
      <c r="J15" s="142"/>
      <c r="K15" s="142"/>
      <c r="L15" s="142"/>
      <c r="M15" s="142"/>
      <c r="N15" s="142"/>
      <c r="O15" s="142"/>
      <c r="P15" s="143"/>
    </row>
    <row r="16" spans="2:16" x14ac:dyDescent="0.2">
      <c r="G16" s="142"/>
      <c r="H16" s="142"/>
      <c r="I16" s="142"/>
      <c r="J16" s="142"/>
      <c r="K16" s="142"/>
      <c r="L16" s="142"/>
      <c r="M16" s="142"/>
      <c r="N16" s="142"/>
      <c r="O16" s="142"/>
      <c r="P16" s="143"/>
    </row>
    <row r="21" spans="2:18" ht="12.75" customHeight="1" x14ac:dyDescent="0.2">
      <c r="E21" s="153">
        <f>IF(B2="LPU Fiú Ái 20",Áik_nylpu_Fiú_20!B33,IF(B2="LPU Fiú KI 20",KI_nylpu_Fiú_20!B22,IF(B2="ZLPU Fiú Ái 20",'Áik_Zlpu_Fiú_20 '!B33,IF(B2="ZLPU Fiú KI 20",'KI_Zlpu_Fiú_20 '!B33,IF(B2="LPU Leány Ái 20",Áik_nylpu_Leány_20!B17,IF(B2="ZLPU Leány Ái 20",Áik_Zlpu_Leány_20!B33,IF(B2="LPU Leány KI 20",KI_nylpu_Leány_20!B22,IF(B2="ZLPU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</row>
    <row r="22" spans="2:18" ht="12.75" customHeight="1" x14ac:dyDescent="0.2"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</row>
    <row r="23" spans="2:18" ht="12.75" customHeight="1" x14ac:dyDescent="0.2">
      <c r="B23" t="s">
        <v>8</v>
      </c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</row>
    <row r="24" spans="2:18" ht="12.75" customHeight="1" x14ac:dyDescent="0.2"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</row>
    <row r="25" spans="2:18" ht="12.75" customHeight="1" x14ac:dyDescent="0.2"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</row>
    <row r="26" spans="2:18" ht="12.75" customHeight="1" x14ac:dyDescent="0.45"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</row>
    <row r="27" spans="2:18" ht="29.25" x14ac:dyDescent="0.5">
      <c r="I27" s="145" t="s">
        <v>73</v>
      </c>
      <c r="J27" s="145"/>
      <c r="K27" s="145"/>
      <c r="L27" s="145"/>
      <c r="M27" s="145"/>
      <c r="N27" s="145"/>
    </row>
    <row r="30" spans="2:18" ht="21" customHeight="1" x14ac:dyDescent="0.2">
      <c r="F30" s="133" t="s">
        <v>34</v>
      </c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2:18" ht="21" customHeight="1" x14ac:dyDescent="0.2"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</row>
    <row r="32" spans="2:18" ht="7.5" customHeight="1" x14ac:dyDescent="0.2">
      <c r="G32" s="72"/>
      <c r="H32" s="72"/>
      <c r="I32" s="72"/>
      <c r="J32" s="72"/>
      <c r="K32" s="72"/>
      <c r="L32" s="72"/>
      <c r="M32" s="72"/>
      <c r="N32" s="72"/>
      <c r="O32" s="72"/>
      <c r="P32" s="72"/>
    </row>
    <row r="33" spans="2:19" ht="21" customHeight="1" x14ac:dyDescent="0.2">
      <c r="E33" s="150" t="str">
        <f>Fedlap!E28</f>
        <v>Békés</v>
      </c>
      <c r="F33" s="150"/>
      <c r="G33" s="150"/>
      <c r="H33" s="150"/>
      <c r="I33" s="150"/>
      <c r="J33" s="150"/>
      <c r="K33" s="150"/>
      <c r="L33" s="150" t="s">
        <v>78</v>
      </c>
      <c r="M33" s="150"/>
      <c r="N33" s="150"/>
      <c r="O33" s="150"/>
      <c r="P33" s="150"/>
      <c r="Q33" s="150"/>
      <c r="R33" s="150"/>
      <c r="S33" s="150"/>
    </row>
    <row r="34" spans="2:19" ht="21" customHeight="1" x14ac:dyDescent="0.2"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</row>
    <row r="35" spans="2:19" ht="7.5" customHeight="1" x14ac:dyDescent="0.6"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2:19" ht="21" customHeight="1" x14ac:dyDescent="0.2">
      <c r="B36" s="67" t="s">
        <v>44</v>
      </c>
      <c r="D36" t="s">
        <v>67</v>
      </c>
      <c r="E36" s="13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34"/>
      <c r="G36" s="134"/>
      <c r="H36" s="134"/>
      <c r="I36" s="134"/>
      <c r="J36" s="134"/>
      <c r="K36" s="134"/>
      <c r="L36" s="134"/>
      <c r="M36" s="138"/>
      <c r="N36" s="140" t="s">
        <v>38</v>
      </c>
      <c r="O36" s="134"/>
      <c r="P36" s="134"/>
      <c r="Q36" s="134"/>
      <c r="R36" s="138"/>
    </row>
    <row r="37" spans="2:19" ht="21" customHeight="1" x14ac:dyDescent="0.2">
      <c r="E37" s="134"/>
      <c r="F37" s="134"/>
      <c r="G37" s="134"/>
      <c r="H37" s="134"/>
      <c r="I37" s="134"/>
      <c r="J37" s="134"/>
      <c r="K37" s="134"/>
      <c r="L37" s="134"/>
      <c r="M37" s="138"/>
      <c r="N37" s="134"/>
      <c r="O37" s="134"/>
      <c r="P37" s="134"/>
      <c r="Q37" s="134"/>
      <c r="R37" s="138"/>
    </row>
    <row r="38" spans="2:19" ht="7.5" customHeight="1" x14ac:dyDescent="0.2"/>
    <row r="39" spans="2:19" ht="21" customHeight="1" x14ac:dyDescent="0.2">
      <c r="B39" s="67" t="s">
        <v>45</v>
      </c>
      <c r="E39" s="13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34"/>
      <c r="G39" s="134"/>
      <c r="H39" s="134"/>
      <c r="I39" s="134"/>
      <c r="J39" s="134"/>
      <c r="K39" s="134"/>
      <c r="L39" s="140" t="s">
        <v>41</v>
      </c>
      <c r="M39" s="140"/>
      <c r="N39" s="134"/>
      <c r="O39" s="134"/>
      <c r="P39" s="134"/>
      <c r="Q39" s="134"/>
      <c r="R39" s="138"/>
    </row>
    <row r="40" spans="2:19" ht="21" customHeight="1" x14ac:dyDescent="0.2"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8"/>
    </row>
    <row r="42" spans="2:19" s="72" customFormat="1" ht="21" customHeight="1" x14ac:dyDescent="0.6">
      <c r="B42" s="67" t="s">
        <v>43</v>
      </c>
      <c r="G42" s="71"/>
      <c r="H42" s="71"/>
      <c r="I42" s="71"/>
      <c r="J42" s="148">
        <f>IF(B2="LPU Fiú Ái 20",Áik_nylpu_Fiú_20!I37,IF(B2="ZLPU Fiú Ái 20",'Áik_Zlpu_Fiú_20 '!I37,IF(B2="LPU Fiú KI 20",KI_nylpu_Fiú_20!I26,IF(B2="ZLPU Fiú KI 20",'KI_Zlpu_Fiú_20 '!I37,IF(B2="LPU Leány Ái 20",Áik_nylpu_Leány_20!I21,IF(B2="ZLPU Leány ÁI 20",Áik_Zlpu_Leány_20!I37,IF(B2="LPU Leány KI 20",KI_nylpu_Leány_20!I26,IF(B2="ZLPU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49"/>
      <c r="L42" s="149"/>
      <c r="M42" s="82"/>
      <c r="N42" s="71"/>
      <c r="O42" s="71"/>
      <c r="P42" s="71"/>
    </row>
    <row r="43" spans="2:19" s="42" customFormat="1" ht="21" customHeight="1" x14ac:dyDescent="0.6">
      <c r="G43" s="71"/>
      <c r="H43" s="71"/>
      <c r="I43" s="71"/>
      <c r="J43" s="149"/>
      <c r="K43" s="149"/>
      <c r="L43" s="149"/>
      <c r="M43" s="82"/>
      <c r="N43" s="71"/>
      <c r="O43" s="71"/>
      <c r="P43" s="71"/>
    </row>
    <row r="44" spans="2:19" s="42" customFormat="1" ht="7.5" customHeight="1" x14ac:dyDescent="0.2"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2:19" s="42" customFormat="1" ht="21" customHeight="1" x14ac:dyDescent="0.2">
      <c r="H45" s="136" t="s">
        <v>46</v>
      </c>
      <c r="I45" s="115"/>
      <c r="J45" s="115"/>
      <c r="K45" s="115"/>
      <c r="L45" s="115"/>
      <c r="M45" s="115"/>
      <c r="N45" s="115"/>
      <c r="O45" s="115"/>
      <c r="Q45" s="74"/>
      <c r="R45" s="74"/>
    </row>
    <row r="46" spans="2:19" ht="21" customHeight="1" x14ac:dyDescent="0.2">
      <c r="G46" s="42"/>
      <c r="H46" s="115"/>
      <c r="I46" s="115"/>
      <c r="J46" s="115"/>
      <c r="K46" s="115"/>
      <c r="L46" s="115"/>
      <c r="M46" s="115"/>
      <c r="N46" s="115"/>
      <c r="O46" s="115"/>
    </row>
    <row r="47" spans="2:19" ht="7.5" customHeight="1" x14ac:dyDescent="0.2">
      <c r="G47" s="42"/>
    </row>
    <row r="48" spans="2:19" ht="21" customHeight="1" x14ac:dyDescent="0.2">
      <c r="J48" s="141" t="s">
        <v>9</v>
      </c>
      <c r="K48" s="141"/>
      <c r="L48" s="141"/>
      <c r="M48" s="80"/>
      <c r="R48" s="66"/>
    </row>
    <row r="49" spans="4:18" ht="21" customHeight="1" x14ac:dyDescent="0.2">
      <c r="J49" s="141"/>
      <c r="K49" s="141"/>
      <c r="L49" s="141"/>
      <c r="M49" s="80"/>
    </row>
    <row r="50" spans="4:18" ht="7.5" customHeight="1" x14ac:dyDescent="0.2"/>
    <row r="51" spans="4:18" s="42" customFormat="1" ht="21" customHeight="1" x14ac:dyDescent="0.2">
      <c r="F51" s="63"/>
      <c r="G51" s="63"/>
      <c r="H51" s="63"/>
      <c r="I51" s="151" t="s">
        <v>47</v>
      </c>
      <c r="J51" s="152"/>
      <c r="K51" s="152"/>
      <c r="L51" s="152"/>
      <c r="M51" s="152"/>
      <c r="N51" s="152"/>
      <c r="O51" s="63"/>
      <c r="P51" s="63"/>
    </row>
    <row r="52" spans="4:18" s="42" customFormat="1" ht="21" customHeight="1" x14ac:dyDescent="0.2">
      <c r="F52" s="63"/>
      <c r="G52" s="63"/>
      <c r="H52" s="63"/>
      <c r="I52" s="152"/>
      <c r="J52" s="152"/>
      <c r="K52" s="152"/>
      <c r="L52" s="152"/>
      <c r="M52" s="152"/>
      <c r="N52" s="152"/>
      <c r="O52" s="63"/>
      <c r="P52" s="63"/>
    </row>
    <row r="53" spans="4:18" s="42" customFormat="1" ht="12.75" customHeight="1" x14ac:dyDescent="0.2"/>
    <row r="54" spans="4:18" ht="21" customHeight="1" x14ac:dyDescent="0.2"/>
    <row r="55" spans="4:18" ht="25.5" customHeight="1" x14ac:dyDescent="0.5">
      <c r="E55" s="91" t="str">
        <f>Fedlap!E30</f>
        <v>Békéssámson</v>
      </c>
      <c r="F55" s="91"/>
      <c r="G55" s="91"/>
      <c r="H55" s="91" t="str">
        <f>Fedlap!E32</f>
        <v>2023 11 24</v>
      </c>
      <c r="I55" s="91"/>
    </row>
    <row r="56" spans="4:18" ht="12.75" customHeight="1" x14ac:dyDescent="0.2">
      <c r="D56" s="64"/>
      <c r="E56" s="64"/>
    </row>
    <row r="57" spans="4:18" ht="12.75" customHeight="1" x14ac:dyDescent="0.2">
      <c r="D57" s="64"/>
      <c r="E57" s="64"/>
    </row>
    <row r="58" spans="4:18" ht="13.5" customHeight="1" x14ac:dyDescent="0.2">
      <c r="D58" s="57"/>
      <c r="E58" s="57"/>
    </row>
    <row r="59" spans="4:18" x14ac:dyDescent="0.2">
      <c r="O59" s="42"/>
    </row>
    <row r="61" spans="4:18" ht="12.75" customHeight="1" x14ac:dyDescent="0.2">
      <c r="D61" s="64"/>
      <c r="E61" s="64"/>
    </row>
    <row r="62" spans="4:18" s="42" customFormat="1" ht="27.75" customHeight="1" x14ac:dyDescent="0.5">
      <c r="D62" s="64"/>
      <c r="E62" s="137"/>
      <c r="F62" s="138"/>
      <c r="G62" s="138"/>
      <c r="O62" s="64"/>
      <c r="P62" s="137"/>
      <c r="Q62" s="138"/>
      <c r="R62" s="138"/>
    </row>
    <row r="63" spans="4:18" ht="7.5" customHeight="1" x14ac:dyDescent="0.2"/>
    <row r="64" spans="4:18" ht="23.25" x14ac:dyDescent="0.35">
      <c r="F64" s="75" t="s">
        <v>77</v>
      </c>
      <c r="O64" s="75"/>
      <c r="P64" s="139" t="s">
        <v>79</v>
      </c>
      <c r="Q64" s="115"/>
      <c r="R64" s="115"/>
    </row>
    <row r="65" spans="4:16" ht="14.25" customHeight="1" x14ac:dyDescent="0.2"/>
    <row r="66" spans="4:16" ht="12.75" customHeight="1" x14ac:dyDescent="0.2">
      <c r="D66" s="60"/>
      <c r="E66" s="60"/>
      <c r="F66" s="61"/>
      <c r="G66" s="61"/>
    </row>
    <row r="67" spans="4:16" ht="12.75" customHeight="1" x14ac:dyDescent="0.2">
      <c r="D67" s="60"/>
      <c r="E67" s="60"/>
      <c r="F67" s="61"/>
      <c r="G67" s="61"/>
    </row>
    <row r="80" spans="4:16" x14ac:dyDescent="0.2">
      <c r="G80" s="142" t="s">
        <v>33</v>
      </c>
      <c r="H80" s="142"/>
      <c r="I80" s="142"/>
      <c r="J80" s="142"/>
      <c r="K80" s="142"/>
      <c r="L80" s="142"/>
      <c r="M80" s="142"/>
      <c r="N80" s="142"/>
      <c r="O80" s="142"/>
      <c r="P80" s="143"/>
    </row>
    <row r="81" spans="2:18" x14ac:dyDescent="0.2">
      <c r="G81" s="142"/>
      <c r="H81" s="142"/>
      <c r="I81" s="142"/>
      <c r="J81" s="142"/>
      <c r="K81" s="142"/>
      <c r="L81" s="142"/>
      <c r="M81" s="142"/>
      <c r="N81" s="142"/>
      <c r="O81" s="142"/>
      <c r="P81" s="143"/>
    </row>
    <row r="82" spans="2:18" x14ac:dyDescent="0.2">
      <c r="G82" s="142"/>
      <c r="H82" s="142"/>
      <c r="I82" s="142"/>
      <c r="J82" s="142"/>
      <c r="K82" s="142"/>
      <c r="L82" s="142"/>
      <c r="M82" s="142"/>
      <c r="N82" s="142"/>
      <c r="O82" s="142"/>
      <c r="P82" s="143"/>
    </row>
    <row r="83" spans="2:18" x14ac:dyDescent="0.2">
      <c r="G83" s="142"/>
      <c r="H83" s="142"/>
      <c r="I83" s="142"/>
      <c r="J83" s="142"/>
      <c r="K83" s="142"/>
      <c r="L83" s="142"/>
      <c r="M83" s="142"/>
      <c r="N83" s="142"/>
      <c r="O83" s="142"/>
      <c r="P83" s="143"/>
    </row>
    <row r="84" spans="2:18" x14ac:dyDescent="0.2">
      <c r="G84" s="142"/>
      <c r="H84" s="142"/>
      <c r="I84" s="142"/>
      <c r="J84" s="142"/>
      <c r="K84" s="142"/>
      <c r="L84" s="142"/>
      <c r="M84" s="142"/>
      <c r="N84" s="142"/>
      <c r="O84" s="142"/>
      <c r="P84" s="143"/>
    </row>
    <row r="85" spans="2:18" x14ac:dyDescent="0.2">
      <c r="G85" s="142"/>
      <c r="H85" s="142"/>
      <c r="I85" s="142"/>
      <c r="J85" s="142"/>
      <c r="K85" s="142"/>
      <c r="L85" s="142"/>
      <c r="M85" s="142"/>
      <c r="N85" s="142"/>
      <c r="O85" s="142"/>
      <c r="P85" s="143"/>
    </row>
    <row r="90" spans="2:18" ht="12.75" customHeight="1" x14ac:dyDescent="0.2">
      <c r="E90" s="153">
        <f>IF(B2="LPU Fiú Ái 20",Áik_nylpu_Fiú_20!B39,IF(B2="LPU Fiú KI 20",KI_nylpu_Fiú_20!B28,IF(B2="ZLPU Fiú Ái 20",'Áik_Zlpu_Fiú_20 '!B39,IF(B2="ZLPU Fiú KI 20",'KI_Zlpu_Fiú_20 '!B39,IF(B2="LPU Leány Ái 20",Áik_nylpu_Leány_20!B23,IF(B2="ZLPU Leány Ái 20",Áik_Zlpu_Leány_20!B39,IF(B2="LPU Leány KI 20",KI_nylpu_Leány_20!B28,IF(B2="ZLPU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</row>
    <row r="91" spans="2:18" ht="12.75" customHeight="1" x14ac:dyDescent="0.2"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</row>
    <row r="92" spans="2:18" ht="12.75" customHeight="1" x14ac:dyDescent="0.2">
      <c r="B92" t="s">
        <v>8</v>
      </c>
      <c r="E92" s="154"/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</row>
    <row r="93" spans="2:18" ht="12.75" customHeight="1" x14ac:dyDescent="0.2"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</row>
    <row r="94" spans="2:18" ht="12.75" customHeight="1" x14ac:dyDescent="0.2"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</row>
    <row r="96" spans="2:18" ht="29.25" x14ac:dyDescent="0.5">
      <c r="I96" s="145" t="s">
        <v>73</v>
      </c>
      <c r="J96" s="145"/>
      <c r="K96" s="145"/>
      <c r="L96" s="145"/>
      <c r="M96" s="145"/>
      <c r="N96" s="145"/>
    </row>
    <row r="99" spans="2:19" ht="21" customHeight="1" x14ac:dyDescent="0.2">
      <c r="F99" s="133" t="s">
        <v>34</v>
      </c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</row>
    <row r="100" spans="2:19" ht="21" customHeight="1" x14ac:dyDescent="0.2"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</row>
    <row r="101" spans="2:19" ht="7.5" customHeight="1" x14ac:dyDescent="0.2"/>
    <row r="102" spans="2:19" ht="21" customHeight="1" x14ac:dyDescent="0.2">
      <c r="E102" s="150" t="str">
        <f>Fedlap!E28</f>
        <v>Békés</v>
      </c>
      <c r="F102" s="150"/>
      <c r="G102" s="150"/>
      <c r="H102" s="150"/>
      <c r="I102" s="150"/>
      <c r="J102" s="150"/>
      <c r="K102" s="150"/>
      <c r="L102" s="150" t="s">
        <v>78</v>
      </c>
      <c r="M102" s="150"/>
      <c r="N102" s="150"/>
      <c r="O102" s="150"/>
      <c r="P102" s="150"/>
      <c r="Q102" s="150"/>
      <c r="R102" s="150"/>
      <c r="S102" s="150"/>
    </row>
    <row r="103" spans="2:19" ht="21" customHeight="1" x14ac:dyDescent="0.2"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</row>
    <row r="104" spans="2:19" ht="7.5" customHeight="1" x14ac:dyDescent="0.2"/>
    <row r="105" spans="2:19" ht="21" customHeight="1" x14ac:dyDescent="0.2">
      <c r="B105" t="s">
        <v>44</v>
      </c>
      <c r="E105" s="13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34"/>
      <c r="G105" s="134"/>
      <c r="H105" s="134"/>
      <c r="I105" s="134"/>
      <c r="J105" s="134"/>
      <c r="K105" s="134"/>
      <c r="L105" s="134"/>
      <c r="M105" s="138"/>
      <c r="N105" s="140" t="s">
        <v>38</v>
      </c>
      <c r="O105" s="134"/>
      <c r="P105" s="134"/>
      <c r="Q105" s="134"/>
      <c r="R105" s="138"/>
    </row>
    <row r="106" spans="2:19" ht="21" customHeight="1" x14ac:dyDescent="0.2">
      <c r="E106" s="134"/>
      <c r="F106" s="134"/>
      <c r="G106" s="134"/>
      <c r="H106" s="134"/>
      <c r="I106" s="134"/>
      <c r="J106" s="134"/>
      <c r="K106" s="134"/>
      <c r="L106" s="134"/>
      <c r="M106" s="138"/>
      <c r="N106" s="134"/>
      <c r="O106" s="134"/>
      <c r="P106" s="134"/>
      <c r="Q106" s="134"/>
      <c r="R106" s="138"/>
    </row>
    <row r="107" spans="2:19" ht="7.5" customHeight="1" x14ac:dyDescent="0.2"/>
    <row r="108" spans="2:19" ht="21" customHeight="1" x14ac:dyDescent="0.2">
      <c r="B108" t="s">
        <v>45</v>
      </c>
      <c r="E108" s="13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34"/>
      <c r="G108" s="134"/>
      <c r="H108" s="134"/>
      <c r="I108" s="134"/>
      <c r="J108" s="134"/>
      <c r="K108" s="134"/>
      <c r="L108" s="140" t="s">
        <v>41</v>
      </c>
      <c r="M108" s="140"/>
      <c r="N108" s="134"/>
      <c r="O108" s="134"/>
      <c r="P108" s="134"/>
      <c r="Q108" s="134"/>
      <c r="R108" s="138"/>
    </row>
    <row r="109" spans="2:19" s="42" customFormat="1" ht="21" customHeight="1" x14ac:dyDescent="0.2"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8"/>
    </row>
    <row r="110" spans="2:19" s="42" customFormat="1" ht="12.75" customHeight="1" x14ac:dyDescent="0.2">
      <c r="B110" s="42" t="s">
        <v>43</v>
      </c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2:19" s="42" customFormat="1" ht="21" customHeight="1" x14ac:dyDescent="0.6">
      <c r="G111" s="71"/>
      <c r="H111" s="71"/>
      <c r="I111" s="71"/>
      <c r="J111" s="148">
        <f>IF(B2="LPU Fiú Ái 20",Áik_nylpu_Fiú_20!I43,IF(B2="ZLPU Fiú Ái 20",'Áik_Zlpu_Fiú_20 '!I43,IF(B2="LPU Fiú KI 20",KI_nylpu_Fiú_20!I32,IF(B2="ZLPU Fiú KI 20",'KI_Zlpu_Fiú_20 '!I43,IF(B2="LPU Leány Ái 20",Áik_nylpu_Leány_20!I27,IF(B2="ZLPU Leány ÁI 20",Áik_Zlpu_Leány_20!I43,IF(B2="LPU Leány KI 20",KI_nylpu_Leány_20!I32,IF(B2="ZLPU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34"/>
      <c r="L111" s="134"/>
      <c r="M111" s="81"/>
      <c r="N111" s="71"/>
      <c r="O111" s="71"/>
      <c r="P111" s="71"/>
    </row>
    <row r="112" spans="2:19" ht="21" customHeight="1" x14ac:dyDescent="0.6">
      <c r="J112" s="134"/>
      <c r="K112" s="134"/>
      <c r="L112" s="134"/>
      <c r="M112" s="81"/>
    </row>
    <row r="113" spans="4:16" ht="7.5" customHeight="1" x14ac:dyDescent="0.2"/>
    <row r="114" spans="4:16" ht="21" customHeight="1" x14ac:dyDescent="0.2">
      <c r="H114" s="136" t="s">
        <v>46</v>
      </c>
      <c r="I114" s="138"/>
      <c r="J114" s="138"/>
      <c r="K114" s="138"/>
      <c r="L114" s="138"/>
      <c r="M114" s="138"/>
      <c r="N114" s="138"/>
      <c r="O114" s="138"/>
    </row>
    <row r="115" spans="4:16" ht="21" customHeight="1" x14ac:dyDescent="0.2">
      <c r="H115" s="138"/>
      <c r="I115" s="138"/>
      <c r="J115" s="138"/>
      <c r="K115" s="138"/>
      <c r="L115" s="138"/>
      <c r="M115" s="138"/>
      <c r="N115" s="138"/>
      <c r="O115" s="138"/>
    </row>
    <row r="116" spans="4:16" ht="7.5" customHeight="1" x14ac:dyDescent="0.2"/>
    <row r="117" spans="4:16" ht="21" customHeight="1" x14ac:dyDescent="0.2">
      <c r="J117" s="141" t="s">
        <v>10</v>
      </c>
      <c r="K117" s="141"/>
      <c r="L117" s="141"/>
      <c r="M117" s="80"/>
    </row>
    <row r="118" spans="4:16" ht="21" customHeight="1" x14ac:dyDescent="0.2">
      <c r="F118" s="63"/>
      <c r="G118" s="63"/>
      <c r="H118" s="63"/>
      <c r="I118" s="63"/>
      <c r="J118" s="141"/>
      <c r="K118" s="141"/>
      <c r="L118" s="141"/>
      <c r="M118" s="80"/>
      <c r="N118" s="63"/>
      <c r="O118" s="63"/>
      <c r="P118" s="63"/>
    </row>
    <row r="119" spans="4:16" ht="7.5" customHeight="1" x14ac:dyDescent="0.2"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</row>
    <row r="120" spans="4:16" ht="21" customHeight="1" x14ac:dyDescent="0.2">
      <c r="I120" s="151" t="s">
        <v>47</v>
      </c>
      <c r="J120" s="152"/>
      <c r="K120" s="152"/>
      <c r="L120" s="152"/>
      <c r="M120" s="152"/>
      <c r="N120" s="152"/>
    </row>
    <row r="121" spans="4:16" s="42" customFormat="1" ht="21" customHeight="1" x14ac:dyDescent="0.2">
      <c r="I121" s="152"/>
      <c r="J121" s="152"/>
      <c r="K121" s="152"/>
      <c r="L121" s="152"/>
      <c r="M121" s="152"/>
      <c r="N121" s="152"/>
    </row>
    <row r="123" spans="4:16" s="42" customFormat="1" ht="21" customHeight="1" x14ac:dyDescent="0.2">
      <c r="D123" s="57"/>
      <c r="E123" s="57"/>
    </row>
    <row r="124" spans="4:16" s="42" customFormat="1" ht="25.5" customHeight="1" x14ac:dyDescent="0.5">
      <c r="D124" s="57"/>
      <c r="E124" s="91" t="str">
        <f>Fedlap!E30</f>
        <v>Békéssámson</v>
      </c>
      <c r="F124" s="91"/>
      <c r="G124" s="91"/>
      <c r="H124" s="91" t="str">
        <f>Fedlap!E32</f>
        <v>2023 11 24</v>
      </c>
      <c r="I124" s="90"/>
    </row>
    <row r="125" spans="4:16" x14ac:dyDescent="0.2">
      <c r="F125" s="42"/>
    </row>
    <row r="128" spans="4:16" ht="12.75" customHeight="1" x14ac:dyDescent="0.2">
      <c r="D128" s="57"/>
      <c r="E128" s="57"/>
    </row>
    <row r="129" spans="4:18" ht="12.75" customHeight="1" x14ac:dyDescent="0.2">
      <c r="D129" s="57"/>
      <c r="E129" s="57"/>
    </row>
    <row r="131" spans="4:18" s="42" customFormat="1" ht="27.75" customHeight="1" x14ac:dyDescent="0.5">
      <c r="E131" s="137"/>
      <c r="F131" s="138"/>
      <c r="G131" s="138"/>
      <c r="P131" s="137"/>
      <c r="Q131" s="138"/>
      <c r="R131" s="138"/>
    </row>
    <row r="132" spans="4:18" ht="7.5" customHeight="1" x14ac:dyDescent="0.2"/>
    <row r="133" spans="4:18" ht="23.25" customHeight="1" x14ac:dyDescent="0.35">
      <c r="D133" s="60"/>
      <c r="F133" s="75" t="s">
        <v>77</v>
      </c>
      <c r="O133" s="75"/>
      <c r="P133" s="139" t="s">
        <v>79</v>
      </c>
      <c r="Q133" s="115"/>
      <c r="R133" s="115"/>
    </row>
    <row r="134" spans="4:18" ht="12.75" customHeight="1" x14ac:dyDescent="0.2">
      <c r="D134" s="60"/>
      <c r="E134" s="60"/>
      <c r="F134" s="61"/>
      <c r="G134" s="61"/>
    </row>
    <row r="138" spans="4:18" ht="12.75" customHeight="1" x14ac:dyDescent="0.35">
      <c r="D138" s="144"/>
      <c r="E138" s="144"/>
      <c r="F138" s="144"/>
      <c r="G138" s="144"/>
      <c r="H138" s="138"/>
    </row>
    <row r="150" spans="5:18" x14ac:dyDescent="0.2">
      <c r="G150" s="142" t="s">
        <v>33</v>
      </c>
      <c r="H150" s="142"/>
      <c r="I150" s="142"/>
      <c r="J150" s="142"/>
      <c r="K150" s="142"/>
      <c r="L150" s="142"/>
      <c r="M150" s="142"/>
      <c r="N150" s="142"/>
      <c r="O150" s="142"/>
      <c r="P150" s="143"/>
    </row>
    <row r="151" spans="5:18" x14ac:dyDescent="0.2">
      <c r="G151" s="142"/>
      <c r="H151" s="142"/>
      <c r="I151" s="142"/>
      <c r="J151" s="142"/>
      <c r="K151" s="142"/>
      <c r="L151" s="142"/>
      <c r="M151" s="142"/>
      <c r="N151" s="142"/>
      <c r="O151" s="142"/>
      <c r="P151" s="143"/>
    </row>
    <row r="152" spans="5:18" x14ac:dyDescent="0.2">
      <c r="G152" s="142"/>
      <c r="H152" s="142"/>
      <c r="I152" s="142"/>
      <c r="J152" s="142"/>
      <c r="K152" s="142"/>
      <c r="L152" s="142"/>
      <c r="M152" s="142"/>
      <c r="N152" s="142"/>
      <c r="O152" s="142"/>
      <c r="P152" s="143"/>
    </row>
    <row r="153" spans="5:18" x14ac:dyDescent="0.2">
      <c r="G153" s="142"/>
      <c r="H153" s="142"/>
      <c r="I153" s="142"/>
      <c r="J153" s="142"/>
      <c r="K153" s="142"/>
      <c r="L153" s="142"/>
      <c r="M153" s="142"/>
      <c r="N153" s="142"/>
      <c r="O153" s="142"/>
      <c r="P153" s="143"/>
    </row>
    <row r="154" spans="5:18" x14ac:dyDescent="0.2">
      <c r="G154" s="142"/>
      <c r="H154" s="142"/>
      <c r="I154" s="142"/>
      <c r="J154" s="142"/>
      <c r="K154" s="142"/>
      <c r="L154" s="142"/>
      <c r="M154" s="142"/>
      <c r="N154" s="142"/>
      <c r="O154" s="142"/>
      <c r="P154" s="143"/>
    </row>
    <row r="155" spans="5:18" x14ac:dyDescent="0.2">
      <c r="G155" s="142"/>
      <c r="H155" s="142"/>
      <c r="I155" s="142"/>
      <c r="J155" s="142"/>
      <c r="K155" s="142"/>
      <c r="L155" s="142"/>
      <c r="M155" s="142"/>
      <c r="N155" s="142"/>
      <c r="O155" s="142"/>
      <c r="P155" s="143"/>
    </row>
    <row r="160" spans="5:18" ht="12.75" customHeight="1" x14ac:dyDescent="0.2">
      <c r="E160" s="153">
        <f>IF(B2="LPU Fiú Ái 20",Áik_nylpu_Fiú_20!B45,IF(B2="LPU Fiú KI 20",KI_nylpu_Fiú_20!B34,IF(B2="ZLPU Fiú Ái 20",'Áik_Zlpu_Fiú_20 '!B45,IF(B2="ZLPU Fiú KI 20",'KI_Zlpu_Fiú_20 '!B45,IF(B2="LPU Leány Ái 20",Áik_nylpu_Leány_20!B29,IF(B2="ZLPU Leány Ái 20",Áik_Zlpu_Leány_20!B45,IF(B2="LPU Leány KI 20",KI_nylpu_Leány_20!B34,IF(B2="ZLPU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54"/>
      <c r="G160" s="154"/>
      <c r="H160" s="154"/>
      <c r="I160" s="154"/>
      <c r="J160" s="154"/>
      <c r="K160" s="154"/>
      <c r="L160" s="154"/>
      <c r="M160" s="154"/>
      <c r="N160" s="154"/>
      <c r="O160" s="154"/>
      <c r="P160" s="154"/>
      <c r="Q160" s="154"/>
      <c r="R160" s="154"/>
    </row>
    <row r="161" spans="2:19" ht="12.75" customHeight="1" x14ac:dyDescent="0.2">
      <c r="E161" s="154"/>
      <c r="F161" s="154"/>
      <c r="G161" s="154"/>
      <c r="H161" s="154"/>
      <c r="I161" s="154"/>
      <c r="J161" s="154"/>
      <c r="K161" s="154"/>
      <c r="L161" s="154"/>
      <c r="M161" s="154"/>
      <c r="N161" s="154"/>
      <c r="O161" s="154"/>
      <c r="P161" s="154"/>
      <c r="Q161" s="154"/>
      <c r="R161" s="154"/>
    </row>
    <row r="162" spans="2:19" s="42" customFormat="1" ht="12.75" customHeight="1" x14ac:dyDescent="0.2">
      <c r="B162" s="42" t="s">
        <v>8</v>
      </c>
      <c r="E162" s="154"/>
      <c r="F162" s="154"/>
      <c r="G162" s="154"/>
      <c r="H162" s="154"/>
      <c r="I162" s="154"/>
      <c r="J162" s="154"/>
      <c r="K162" s="154"/>
      <c r="L162" s="154"/>
      <c r="M162" s="154"/>
      <c r="N162" s="154"/>
      <c r="O162" s="154"/>
      <c r="P162" s="154"/>
      <c r="Q162" s="154"/>
      <c r="R162" s="154"/>
    </row>
    <row r="163" spans="2:19" ht="12.75" customHeight="1" x14ac:dyDescent="0.2">
      <c r="E163" s="154"/>
      <c r="F163" s="154"/>
      <c r="G163" s="154"/>
      <c r="H163" s="154"/>
      <c r="I163" s="154"/>
      <c r="J163" s="154"/>
      <c r="K163" s="154"/>
      <c r="L163" s="154"/>
      <c r="M163" s="154"/>
      <c r="N163" s="154"/>
      <c r="O163" s="154"/>
      <c r="P163" s="154"/>
      <c r="Q163" s="154"/>
      <c r="R163" s="154"/>
    </row>
    <row r="164" spans="2:19" ht="12.75" customHeight="1" x14ac:dyDescent="0.2">
      <c r="E164" s="154"/>
      <c r="F164" s="154"/>
      <c r="G164" s="154"/>
      <c r="H164" s="154"/>
      <c r="I164" s="154"/>
      <c r="J164" s="154"/>
      <c r="K164" s="154"/>
      <c r="L164" s="154"/>
      <c r="M164" s="154"/>
      <c r="N164" s="154"/>
      <c r="O164" s="154"/>
      <c r="P164" s="154"/>
      <c r="Q164" s="154"/>
      <c r="R164" s="154"/>
    </row>
    <row r="166" spans="2:19" ht="29.25" x14ac:dyDescent="0.5">
      <c r="I166" s="145" t="s">
        <v>73</v>
      </c>
      <c r="J166" s="145"/>
      <c r="K166" s="145"/>
      <c r="L166" s="145"/>
      <c r="M166" s="145"/>
      <c r="N166" s="145"/>
    </row>
    <row r="169" spans="2:19" ht="21" customHeight="1" x14ac:dyDescent="0.2">
      <c r="F169" s="133" t="s">
        <v>34</v>
      </c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</row>
    <row r="170" spans="2:19" ht="21" customHeight="1" x14ac:dyDescent="0.2"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</row>
    <row r="171" spans="2:19" ht="7.5" customHeight="1" x14ac:dyDescent="0.2"/>
    <row r="172" spans="2:19" ht="21" customHeight="1" x14ac:dyDescent="0.2">
      <c r="E172" s="150" t="str">
        <f>Fedlap!E28</f>
        <v>Békés</v>
      </c>
      <c r="F172" s="150"/>
      <c r="G172" s="150"/>
      <c r="H172" s="150"/>
      <c r="I172" s="150"/>
      <c r="J172" s="150"/>
      <c r="K172" s="150"/>
      <c r="L172" s="150" t="s">
        <v>78</v>
      </c>
      <c r="M172" s="150"/>
      <c r="N172" s="150"/>
      <c r="O172" s="150"/>
      <c r="P172" s="150"/>
      <c r="Q172" s="150"/>
      <c r="R172" s="150"/>
      <c r="S172" s="150"/>
    </row>
    <row r="173" spans="2:19" ht="21" customHeight="1" x14ac:dyDescent="0.2">
      <c r="E173" s="150"/>
      <c r="F173" s="150"/>
      <c r="G173" s="150"/>
      <c r="H173" s="150"/>
      <c r="I173" s="150"/>
      <c r="J173" s="150"/>
      <c r="K173" s="150"/>
      <c r="L173" s="150"/>
      <c r="M173" s="150"/>
      <c r="N173" s="150"/>
      <c r="O173" s="150"/>
      <c r="P173" s="150"/>
      <c r="Q173" s="150"/>
      <c r="R173" s="150"/>
      <c r="S173" s="150"/>
    </row>
    <row r="174" spans="2:19" ht="7.5" customHeight="1" x14ac:dyDescent="0.2"/>
    <row r="175" spans="2:19" ht="21" customHeight="1" x14ac:dyDescent="0.2">
      <c r="B175" t="s">
        <v>44</v>
      </c>
      <c r="E175" s="13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34"/>
      <c r="G175" s="134"/>
      <c r="H175" s="134"/>
      <c r="I175" s="134"/>
      <c r="J175" s="134"/>
      <c r="K175" s="134"/>
      <c r="L175" s="134"/>
      <c r="M175" s="138"/>
      <c r="N175" s="140" t="s">
        <v>38</v>
      </c>
      <c r="O175" s="134"/>
      <c r="P175" s="134"/>
      <c r="Q175" s="134"/>
      <c r="R175" s="138"/>
    </row>
    <row r="176" spans="2:19" ht="21" customHeight="1" x14ac:dyDescent="0.2">
      <c r="E176" s="134"/>
      <c r="F176" s="134"/>
      <c r="G176" s="134"/>
      <c r="H176" s="134"/>
      <c r="I176" s="134"/>
      <c r="J176" s="134"/>
      <c r="K176" s="134"/>
      <c r="L176" s="134"/>
      <c r="M176" s="138"/>
      <c r="N176" s="134"/>
      <c r="O176" s="134"/>
      <c r="P176" s="134"/>
      <c r="Q176" s="134"/>
      <c r="R176" s="138"/>
    </row>
    <row r="177" spans="2:23" ht="7.5" customHeight="1" x14ac:dyDescent="0.2"/>
    <row r="178" spans="2:23" ht="21" customHeight="1" x14ac:dyDescent="0.2">
      <c r="B178" t="s">
        <v>45</v>
      </c>
      <c r="E178" s="13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34"/>
      <c r="G178" s="134"/>
      <c r="H178" s="134"/>
      <c r="I178" s="134"/>
      <c r="J178" s="134"/>
      <c r="K178" s="134"/>
      <c r="L178" s="140" t="s">
        <v>41</v>
      </c>
      <c r="M178" s="140"/>
      <c r="N178" s="134"/>
      <c r="O178" s="134"/>
      <c r="P178" s="134"/>
      <c r="Q178" s="134"/>
      <c r="R178" s="138"/>
    </row>
    <row r="179" spans="2:23" s="42" customFormat="1" ht="21" customHeight="1" x14ac:dyDescent="0.2"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8"/>
      <c r="W179" s="76"/>
    </row>
    <row r="180" spans="2:23" ht="12.75" customHeight="1" x14ac:dyDescent="0.2"/>
    <row r="181" spans="2:23" ht="21" customHeight="1" x14ac:dyDescent="0.2">
      <c r="B181" t="s">
        <v>43</v>
      </c>
      <c r="J181" s="148">
        <f>IF(B2="LPU Fiú Ái 20",Áik_nylpu_Fiú_20!I49,IF(B2="ZLPU Fiú Ái 20",'Áik_Zlpu_Fiú_20 '!I49,IF(B2="LPU Fiú KI 20",KI_nylpu_Fiú_20!I38,IF(B2="ZLPU Fiú KI 20",'KI_Zlpu_Fiú_20 '!I49,IF(B2="LPU Leány Ái 20",Áik_nylpu_Leány_20!I33,IF(B2="ZLPU Leány ÁI 20",Áik_Zlpu_Leány_20!I49,IF(B2="LPU Leány KI 20",KI_nylpu_Leány_20!I38,IF(B2="ZLPU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48"/>
      <c r="L181" s="148"/>
      <c r="M181" s="79"/>
    </row>
    <row r="182" spans="2:23" ht="21" customHeight="1" x14ac:dyDescent="0.2">
      <c r="J182" s="148"/>
      <c r="K182" s="148"/>
      <c r="L182" s="148"/>
      <c r="M182" s="79"/>
    </row>
    <row r="183" spans="2:23" ht="7.5" customHeight="1" x14ac:dyDescent="0.2"/>
    <row r="184" spans="2:23" ht="21" customHeight="1" x14ac:dyDescent="0.2">
      <c r="H184" s="136" t="s">
        <v>46</v>
      </c>
      <c r="I184" s="138"/>
      <c r="J184" s="138"/>
      <c r="K184" s="138"/>
      <c r="L184" s="138"/>
      <c r="M184" s="138"/>
      <c r="N184" s="138"/>
      <c r="O184" s="138"/>
    </row>
    <row r="185" spans="2:23" ht="21" customHeight="1" x14ac:dyDescent="0.2">
      <c r="H185" s="138"/>
      <c r="I185" s="138"/>
      <c r="J185" s="138"/>
      <c r="K185" s="138"/>
      <c r="L185" s="138"/>
      <c r="M185" s="138"/>
      <c r="N185" s="138"/>
      <c r="O185" s="138"/>
    </row>
    <row r="186" spans="2:23" ht="7.5" customHeight="1" x14ac:dyDescent="0.2"/>
    <row r="187" spans="2:23" ht="21" customHeight="1" x14ac:dyDescent="0.2">
      <c r="J187" s="141" t="s">
        <v>11</v>
      </c>
      <c r="K187" s="141"/>
      <c r="L187" s="141"/>
      <c r="M187" s="80"/>
    </row>
    <row r="188" spans="2:23" ht="21" customHeight="1" x14ac:dyDescent="0.2">
      <c r="F188" s="63"/>
      <c r="G188" s="63"/>
      <c r="H188" s="63"/>
      <c r="I188" s="63"/>
      <c r="J188" s="141"/>
      <c r="K188" s="141"/>
      <c r="L188" s="141"/>
      <c r="M188" s="80"/>
      <c r="N188" s="63"/>
      <c r="O188" s="63"/>
      <c r="P188" s="63"/>
    </row>
    <row r="189" spans="2:23" ht="7.5" customHeight="1" x14ac:dyDescent="0.2"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</row>
    <row r="190" spans="2:23" ht="21" customHeight="1" x14ac:dyDescent="0.2">
      <c r="I190" s="151" t="s">
        <v>47</v>
      </c>
      <c r="J190" s="152"/>
      <c r="K190" s="152"/>
      <c r="L190" s="152"/>
      <c r="M190" s="152"/>
      <c r="N190" s="152"/>
    </row>
    <row r="191" spans="2:23" ht="21" customHeight="1" x14ac:dyDescent="0.2">
      <c r="I191" s="152"/>
      <c r="J191" s="152"/>
      <c r="K191" s="152"/>
      <c r="L191" s="152"/>
      <c r="M191" s="152"/>
      <c r="N191" s="152"/>
    </row>
    <row r="193" spans="4:19" s="42" customFormat="1" ht="21" customHeight="1" x14ac:dyDescent="0.2">
      <c r="D193" s="57"/>
      <c r="E193" s="57"/>
    </row>
    <row r="194" spans="4:19" s="42" customFormat="1" ht="25.5" customHeight="1" x14ac:dyDescent="0.5">
      <c r="D194" s="57"/>
      <c r="E194" s="91" t="str">
        <f>Fedlap!E30</f>
        <v>Békéssámson</v>
      </c>
      <c r="F194" s="91"/>
      <c r="G194" s="91"/>
      <c r="H194" s="91" t="str">
        <f>Fedlap!E32</f>
        <v>2023 11 24</v>
      </c>
      <c r="I194" s="90"/>
    </row>
    <row r="198" spans="4:19" s="42" customFormat="1" ht="12.75" customHeight="1" x14ac:dyDescent="0.2">
      <c r="D198" s="57"/>
      <c r="E198" s="57"/>
    </row>
    <row r="199" spans="4:19" s="42" customFormat="1" ht="12.75" customHeight="1" x14ac:dyDescent="0.2">
      <c r="D199" s="57"/>
      <c r="E199" s="57"/>
    </row>
    <row r="201" spans="4:19" ht="27.75" customHeight="1" x14ac:dyDescent="0.5">
      <c r="E201" s="137"/>
      <c r="F201" s="138"/>
      <c r="G201" s="138"/>
      <c r="P201" s="137"/>
      <c r="Q201" s="138"/>
      <c r="R201" s="138"/>
    </row>
    <row r="202" spans="4:19" ht="7.5" customHeight="1" x14ac:dyDescent="0.2"/>
    <row r="203" spans="4:19" s="42" customFormat="1" ht="23.25" customHeight="1" x14ac:dyDescent="0.35">
      <c r="D203" s="60"/>
      <c r="E203"/>
      <c r="F203" s="75" t="s">
        <v>77</v>
      </c>
      <c r="G203"/>
      <c r="H203"/>
      <c r="I203"/>
      <c r="J203"/>
      <c r="K203"/>
      <c r="L203"/>
      <c r="M203"/>
      <c r="N203"/>
      <c r="O203" s="75"/>
      <c r="P203" s="139" t="s">
        <v>79</v>
      </c>
      <c r="Q203" s="115"/>
      <c r="R203" s="115"/>
      <c r="S203"/>
    </row>
    <row r="204" spans="4:19" s="42" customFormat="1" ht="12.75" customHeight="1" x14ac:dyDescent="0.2">
      <c r="D204" s="60"/>
      <c r="E204" s="60"/>
      <c r="F204" s="61"/>
      <c r="G204" s="61"/>
    </row>
    <row r="208" spans="4:19" ht="12.75" customHeight="1" x14ac:dyDescent="0.35">
      <c r="D208" s="62"/>
      <c r="E208" s="62"/>
      <c r="F208" s="62"/>
      <c r="G208" s="62"/>
    </row>
  </sheetData>
  <mergeCells count="52">
    <mergeCell ref="E201:G201"/>
    <mergeCell ref="P201:R201"/>
    <mergeCell ref="P203:R203"/>
    <mergeCell ref="D138:H138"/>
    <mergeCell ref="E108:K109"/>
    <mergeCell ref="L108:R109"/>
    <mergeCell ref="J111:L112"/>
    <mergeCell ref="H114:O115"/>
    <mergeCell ref="J117:L118"/>
    <mergeCell ref="E131:G131"/>
    <mergeCell ref="P131:R131"/>
    <mergeCell ref="P133:R133"/>
    <mergeCell ref="J187:L188"/>
    <mergeCell ref="I190:N191"/>
    <mergeCell ref="G150:P155"/>
    <mergeCell ref="E160:R164"/>
    <mergeCell ref="J181:L182"/>
    <mergeCell ref="H184:O185"/>
    <mergeCell ref="E172:K173"/>
    <mergeCell ref="L172:S173"/>
    <mergeCell ref="I120:N121"/>
    <mergeCell ref="I166:N166"/>
    <mergeCell ref="F169:Q170"/>
    <mergeCell ref="E175:M176"/>
    <mergeCell ref="N175:R176"/>
    <mergeCell ref="E178:K179"/>
    <mergeCell ref="L178:R179"/>
    <mergeCell ref="E90:R94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G11:P16"/>
    <mergeCell ref="I27:N27"/>
    <mergeCell ref="F30:Q31"/>
    <mergeCell ref="E36:M37"/>
    <mergeCell ref="N36:R37"/>
    <mergeCell ref="E21:R25"/>
    <mergeCell ref="E33:K34"/>
    <mergeCell ref="L33:S34"/>
  </mergeCells>
  <dataValidations count="1">
    <dataValidation type="list" allowBlank="1" showInputMessage="1" showErrorMessage="1" sqref="B2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workbookViewId="0">
      <selection activeCell="A2" sqref="A2"/>
    </sheetView>
  </sheetViews>
  <sheetFormatPr defaultRowHeight="12.75" x14ac:dyDescent="0.2"/>
  <cols>
    <col min="1" max="1" width="18.28515625" customWidth="1"/>
    <col min="6" max="6" width="24.140625" customWidth="1"/>
    <col min="9" max="9" width="18.140625" customWidth="1"/>
  </cols>
  <sheetData>
    <row r="2" spans="1:9" x14ac:dyDescent="0.2">
      <c r="A2" t="s">
        <v>25</v>
      </c>
      <c r="F2" t="s">
        <v>59</v>
      </c>
      <c r="I2" t="s">
        <v>39</v>
      </c>
    </row>
    <row r="3" spans="1:9" x14ac:dyDescent="0.2">
      <c r="A3" t="s">
        <v>26</v>
      </c>
      <c r="F3" t="s">
        <v>35</v>
      </c>
      <c r="I3" t="s">
        <v>40</v>
      </c>
    </row>
    <row r="4" spans="1:9" x14ac:dyDescent="0.2">
      <c r="A4" t="s">
        <v>55</v>
      </c>
      <c r="F4" t="s">
        <v>36</v>
      </c>
    </row>
    <row r="5" spans="1:9" x14ac:dyDescent="0.2">
      <c r="A5" t="s">
        <v>56</v>
      </c>
      <c r="F5" t="s">
        <v>37</v>
      </c>
    </row>
    <row r="6" spans="1:9" x14ac:dyDescent="0.2">
      <c r="A6" t="s">
        <v>27</v>
      </c>
    </row>
    <row r="7" spans="1:9" x14ac:dyDescent="0.2">
      <c r="A7" t="s">
        <v>28</v>
      </c>
    </row>
    <row r="8" spans="1:9" x14ac:dyDescent="0.2">
      <c r="A8" t="s">
        <v>57</v>
      </c>
    </row>
    <row r="9" spans="1:9" x14ac:dyDescent="0.2">
      <c r="A9" t="s">
        <v>58</v>
      </c>
    </row>
    <row r="10" spans="1:9" x14ac:dyDescent="0.2">
      <c r="A10" t="s">
        <v>29</v>
      </c>
    </row>
    <row r="11" spans="1:9" x14ac:dyDescent="0.2">
      <c r="A11" t="s">
        <v>30</v>
      </c>
    </row>
    <row r="12" spans="1:9" x14ac:dyDescent="0.2">
      <c r="A12" t="s">
        <v>31</v>
      </c>
    </row>
    <row r="13" spans="1:9" x14ac:dyDescent="0.2">
      <c r="A13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16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 x14ac:dyDescent="0.2">
      <c r="A3" s="28">
        <v>1</v>
      </c>
      <c r="B3" s="33"/>
      <c r="C3" s="31"/>
      <c r="D3" s="43"/>
      <c r="E3" s="84"/>
      <c r="F3" s="43"/>
      <c r="G3" s="29"/>
      <c r="H3" s="29"/>
      <c r="I3" s="30">
        <f t="shared" ref="I3:I14" si="0">SUM(G3:H3)</f>
        <v>0</v>
      </c>
      <c r="J3" s="42"/>
    </row>
    <row r="4" spans="1:10" x14ac:dyDescent="0.2">
      <c r="A4" s="28">
        <v>2</v>
      </c>
      <c r="B4" s="43"/>
      <c r="C4" s="31"/>
      <c r="D4" s="43"/>
      <c r="E4" s="43"/>
      <c r="F4" s="43"/>
      <c r="G4" s="29"/>
      <c r="H4" s="29"/>
      <c r="I4" s="30">
        <f t="shared" si="0"/>
        <v>0</v>
      </c>
      <c r="J4" s="42"/>
    </row>
    <row r="5" spans="1:10" x14ac:dyDescent="0.2">
      <c r="A5" s="28">
        <v>3</v>
      </c>
      <c r="B5" s="43"/>
      <c r="C5" s="31"/>
      <c r="D5" s="43"/>
      <c r="E5" s="84"/>
      <c r="F5" s="43"/>
      <c r="G5" s="29"/>
      <c r="H5" s="29"/>
      <c r="I5" s="30">
        <f t="shared" si="0"/>
        <v>0</v>
      </c>
    </row>
    <row r="6" spans="1:10" x14ac:dyDescent="0.2">
      <c r="A6" s="28">
        <v>4</v>
      </c>
      <c r="B6" s="43"/>
      <c r="C6" s="31"/>
      <c r="D6" s="43"/>
      <c r="E6" s="33"/>
      <c r="F6" s="43"/>
      <c r="G6" s="29"/>
      <c r="H6" s="29"/>
      <c r="I6" s="30">
        <f t="shared" si="0"/>
        <v>0</v>
      </c>
    </row>
    <row r="7" spans="1:10" x14ac:dyDescent="0.2">
      <c r="A7" s="28">
        <v>5</v>
      </c>
      <c r="B7" s="33"/>
      <c r="C7" s="31"/>
      <c r="D7" s="43"/>
      <c r="E7" s="44"/>
      <c r="F7" s="43"/>
      <c r="G7" s="29"/>
      <c r="H7" s="29"/>
      <c r="I7" s="30">
        <f t="shared" si="0"/>
        <v>0</v>
      </c>
    </row>
    <row r="8" spans="1:10" x14ac:dyDescent="0.2">
      <c r="A8" s="28">
        <v>6</v>
      </c>
      <c r="B8" s="43"/>
      <c r="C8" s="31"/>
      <c r="D8" s="43"/>
      <c r="E8" s="33"/>
      <c r="F8" s="43"/>
      <c r="G8" s="29"/>
      <c r="H8" s="29"/>
      <c r="I8" s="30">
        <f t="shared" si="0"/>
        <v>0</v>
      </c>
    </row>
    <row r="9" spans="1:10" x14ac:dyDescent="0.2">
      <c r="A9" s="28">
        <v>7</v>
      </c>
      <c r="B9" s="43"/>
      <c r="C9" s="31"/>
      <c r="D9" s="43"/>
      <c r="E9" s="43"/>
      <c r="F9" s="43"/>
      <c r="G9" s="29"/>
      <c r="H9" s="29"/>
      <c r="I9" s="30">
        <f t="shared" si="0"/>
        <v>0</v>
      </c>
    </row>
    <row r="10" spans="1:10" x14ac:dyDescent="0.2">
      <c r="A10" s="28">
        <v>8</v>
      </c>
      <c r="B10" s="43"/>
      <c r="C10" s="31"/>
      <c r="D10" s="43"/>
      <c r="E10" s="43"/>
      <c r="F10" s="43"/>
      <c r="G10" s="29"/>
      <c r="H10" s="29"/>
      <c r="I10" s="30">
        <f t="shared" si="0"/>
        <v>0</v>
      </c>
    </row>
    <row r="11" spans="1:10" x14ac:dyDescent="0.2">
      <c r="A11" s="28">
        <v>9</v>
      </c>
      <c r="B11" s="43"/>
      <c r="C11" s="31"/>
      <c r="D11" s="43"/>
      <c r="E11" s="43"/>
      <c r="F11" s="43"/>
      <c r="G11" s="29"/>
      <c r="H11" s="29"/>
      <c r="I11" s="30">
        <f t="shared" si="0"/>
        <v>0</v>
      </c>
    </row>
    <row r="12" spans="1:10" x14ac:dyDescent="0.2">
      <c r="A12" s="28">
        <v>10</v>
      </c>
      <c r="B12" s="43"/>
      <c r="C12" s="31"/>
      <c r="D12" s="43"/>
      <c r="E12" s="43"/>
      <c r="F12" s="43"/>
      <c r="G12" s="29"/>
      <c r="H12" s="29"/>
      <c r="I12" s="30">
        <f t="shared" si="0"/>
        <v>0</v>
      </c>
    </row>
    <row r="13" spans="1:10" x14ac:dyDescent="0.2">
      <c r="A13" s="28">
        <v>11</v>
      </c>
      <c r="B13" s="43"/>
      <c r="C13" s="31"/>
      <c r="D13" s="43"/>
      <c r="E13" s="43"/>
      <c r="F13" s="43"/>
      <c r="G13" s="29"/>
      <c r="H13" s="29"/>
      <c r="I13" s="30">
        <f t="shared" si="0"/>
        <v>0</v>
      </c>
    </row>
    <row r="14" spans="1:10" x14ac:dyDescent="0.2">
      <c r="A14" s="28">
        <v>12</v>
      </c>
      <c r="B14" s="43"/>
      <c r="C14" s="31"/>
      <c r="D14" s="43"/>
      <c r="E14" s="43"/>
      <c r="F14" s="43"/>
      <c r="G14" s="29"/>
      <c r="H14" s="29"/>
      <c r="I14" s="30">
        <f t="shared" si="0"/>
        <v>0</v>
      </c>
    </row>
    <row r="15" spans="1:10" x14ac:dyDescent="0.2">
      <c r="A15" s="28">
        <v>13</v>
      </c>
      <c r="B15" s="43"/>
      <c r="C15" s="31"/>
      <c r="D15" s="43"/>
      <c r="E15" s="44"/>
      <c r="F15" s="43"/>
      <c r="G15" s="29"/>
      <c r="H15" s="29"/>
      <c r="I15" s="30">
        <f t="shared" ref="I15:I27" si="1">SUM(G15:H15)</f>
        <v>0</v>
      </c>
    </row>
    <row r="16" spans="1:10" x14ac:dyDescent="0.2">
      <c r="A16" s="28">
        <v>14</v>
      </c>
      <c r="B16" s="43"/>
      <c r="C16" s="31"/>
      <c r="D16" s="43"/>
      <c r="E16" s="43"/>
      <c r="F16" s="43"/>
      <c r="G16" s="29"/>
      <c r="H16" s="29"/>
      <c r="I16" s="30">
        <f t="shared" si="1"/>
        <v>0</v>
      </c>
    </row>
    <row r="17" spans="1:9" x14ac:dyDescent="0.2">
      <c r="A17" s="28">
        <v>15</v>
      </c>
      <c r="B17" s="43"/>
      <c r="C17" s="31"/>
      <c r="D17" s="43"/>
      <c r="E17" s="43"/>
      <c r="F17" s="43"/>
      <c r="G17" s="29"/>
      <c r="H17" s="29"/>
      <c r="I17" s="30">
        <f t="shared" si="1"/>
        <v>0</v>
      </c>
    </row>
    <row r="18" spans="1:9" x14ac:dyDescent="0.2">
      <c r="A18" s="28">
        <v>16</v>
      </c>
      <c r="B18" s="43"/>
      <c r="C18" s="31"/>
      <c r="D18" s="43"/>
      <c r="E18" s="43"/>
      <c r="F18" s="43"/>
      <c r="G18" s="29"/>
      <c r="H18" s="29"/>
      <c r="I18" s="30">
        <f t="shared" si="1"/>
        <v>0</v>
      </c>
    </row>
    <row r="19" spans="1:9" x14ac:dyDescent="0.2">
      <c r="A19" s="28">
        <v>17</v>
      </c>
      <c r="B19" s="48"/>
      <c r="C19" s="49"/>
      <c r="D19" s="48"/>
      <c r="E19" s="48"/>
      <c r="F19" s="48"/>
      <c r="G19" s="29"/>
      <c r="H19" s="29"/>
      <c r="I19" s="30">
        <f t="shared" si="1"/>
        <v>0</v>
      </c>
    </row>
    <row r="20" spans="1:9" x14ac:dyDescent="0.2">
      <c r="A20" s="28">
        <v>18</v>
      </c>
      <c r="B20" s="48"/>
      <c r="C20" s="49"/>
      <c r="D20" s="48"/>
      <c r="E20" s="48"/>
      <c r="F20" s="48"/>
      <c r="G20" s="29"/>
      <c r="H20" s="29"/>
      <c r="I20" s="30">
        <f t="shared" si="1"/>
        <v>0</v>
      </c>
    </row>
    <row r="21" spans="1:9" x14ac:dyDescent="0.2">
      <c r="A21" s="28">
        <v>19</v>
      </c>
      <c r="B21" s="48"/>
      <c r="C21" s="49"/>
      <c r="D21" s="48"/>
      <c r="E21" s="48"/>
      <c r="F21" s="48"/>
      <c r="G21" s="29"/>
      <c r="H21" s="29"/>
      <c r="I21" s="30">
        <f t="shared" si="1"/>
        <v>0</v>
      </c>
    </row>
    <row r="22" spans="1:9" x14ac:dyDescent="0.2">
      <c r="A22" s="28">
        <v>20</v>
      </c>
      <c r="B22" s="48"/>
      <c r="C22" s="49"/>
      <c r="D22" s="48"/>
      <c r="E22" s="48"/>
      <c r="F22" s="48"/>
      <c r="G22" s="29"/>
      <c r="H22" s="29"/>
      <c r="I22" s="30">
        <f t="shared" si="1"/>
        <v>0</v>
      </c>
    </row>
    <row r="23" spans="1:9" x14ac:dyDescent="0.2">
      <c r="A23" s="28">
        <v>21</v>
      </c>
      <c r="B23" s="48"/>
      <c r="C23" s="49"/>
      <c r="D23" s="48"/>
      <c r="E23" s="48"/>
      <c r="F23" s="48"/>
      <c r="G23" s="29"/>
      <c r="H23" s="29"/>
      <c r="I23" s="30">
        <f t="shared" si="1"/>
        <v>0</v>
      </c>
    </row>
    <row r="24" spans="1:9" x14ac:dyDescent="0.2">
      <c r="A24" s="28">
        <v>22</v>
      </c>
      <c r="B24" s="48"/>
      <c r="C24" s="49"/>
      <c r="D24" s="48"/>
      <c r="E24" s="48"/>
      <c r="F24" s="48"/>
      <c r="G24" s="29"/>
      <c r="H24" s="29"/>
      <c r="I24" s="30">
        <f>SUM(G24:H24)</f>
        <v>0</v>
      </c>
    </row>
    <row r="25" spans="1:9" x14ac:dyDescent="0.2">
      <c r="A25" s="28">
        <v>23</v>
      </c>
      <c r="B25" s="48"/>
      <c r="C25" s="49"/>
      <c r="D25" s="48"/>
      <c r="E25" s="48"/>
      <c r="F25" s="48"/>
      <c r="G25" s="29"/>
      <c r="H25" s="29"/>
      <c r="I25" s="30">
        <f t="shared" si="1"/>
        <v>0</v>
      </c>
    </row>
    <row r="26" spans="1:9" x14ac:dyDescent="0.2">
      <c r="A26" s="28">
        <v>24</v>
      </c>
      <c r="B26" s="48"/>
      <c r="C26" s="49"/>
      <c r="D26" s="48"/>
      <c r="E26" s="48"/>
      <c r="F26" s="48"/>
      <c r="G26" s="29"/>
      <c r="H26" s="29"/>
      <c r="I26" s="30">
        <f t="shared" si="1"/>
        <v>0</v>
      </c>
    </row>
    <row r="27" spans="1:9" x14ac:dyDescent="0.2">
      <c r="A27" s="28">
        <v>25</v>
      </c>
      <c r="B27" s="48"/>
      <c r="C27" s="49"/>
      <c r="D27" s="48"/>
      <c r="E27" s="48"/>
      <c r="F27" s="48"/>
      <c r="G27" s="29"/>
      <c r="H27" s="29"/>
      <c r="I27" s="30">
        <f t="shared" si="1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48</v>
      </c>
      <c r="G30" s="3"/>
      <c r="H30" s="3"/>
      <c r="I30" s="3"/>
    </row>
    <row r="31" spans="1:9" ht="15" x14ac:dyDescent="0.2">
      <c r="A31" s="121" t="s">
        <v>6</v>
      </c>
      <c r="B31" s="122" t="s">
        <v>71</v>
      </c>
      <c r="C31" s="121" t="s">
        <v>0</v>
      </c>
      <c r="D31" s="124"/>
      <c r="E31" s="119" t="s">
        <v>1</v>
      </c>
      <c r="F31" s="119"/>
      <c r="G31" s="126">
        <v>1</v>
      </c>
      <c r="H31" s="126">
        <v>2</v>
      </c>
      <c r="I31" s="121" t="s">
        <v>5</v>
      </c>
    </row>
    <row r="32" spans="1:9" ht="15" x14ac:dyDescent="0.2">
      <c r="A32" s="120"/>
      <c r="B32" s="123"/>
      <c r="C32" s="120"/>
      <c r="D32" s="125"/>
      <c r="E32" s="120"/>
      <c r="F32" s="120"/>
      <c r="G32" s="125"/>
      <c r="H32" s="125"/>
      <c r="I32" s="120"/>
    </row>
    <row r="33" spans="1:9" x14ac:dyDescent="0.2">
      <c r="A33" s="28" t="s">
        <v>12</v>
      </c>
      <c r="B33" s="116"/>
      <c r="C33" s="117"/>
      <c r="D33" s="117"/>
      <c r="E33" s="118"/>
      <c r="F33" s="34"/>
      <c r="G33" s="34"/>
      <c r="H33" s="34"/>
      <c r="I33" s="85"/>
    </row>
    <row r="34" spans="1:9" x14ac:dyDescent="0.2">
      <c r="A34" s="3"/>
      <c r="B34" s="34"/>
      <c r="C34" s="34"/>
      <c r="D34" s="34"/>
      <c r="E34" s="34"/>
      <c r="F34" s="34"/>
      <c r="G34" s="34"/>
      <c r="H34" s="34"/>
      <c r="I34" s="85">
        <f t="shared" ref="I34:I36" si="2">SUM(G34:H34)</f>
        <v>0</v>
      </c>
    </row>
    <row r="35" spans="1:9" x14ac:dyDescent="0.2">
      <c r="A35" s="3"/>
      <c r="B35" s="34"/>
      <c r="C35" s="34"/>
      <c r="D35" s="34"/>
      <c r="E35" s="34"/>
      <c r="F35" s="34"/>
      <c r="G35" s="34"/>
      <c r="H35" s="34"/>
      <c r="I35" s="85">
        <f t="shared" si="2"/>
        <v>0</v>
      </c>
    </row>
    <row r="36" spans="1:9" x14ac:dyDescent="0.2">
      <c r="A36" s="3"/>
      <c r="B36" s="34"/>
      <c r="C36" s="34"/>
      <c r="D36" s="34"/>
      <c r="E36" s="34"/>
      <c r="F36" s="34"/>
      <c r="G36" s="34"/>
      <c r="H36" s="34"/>
      <c r="I36" s="85">
        <f t="shared" si="2"/>
        <v>0</v>
      </c>
    </row>
    <row r="37" spans="1:9" x14ac:dyDescent="0.2">
      <c r="A37" s="3"/>
      <c r="C37" s="3"/>
      <c r="G37" s="3"/>
      <c r="H37" s="3"/>
      <c r="I37" s="85">
        <f>SUM(I34:I36)</f>
        <v>0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13</v>
      </c>
      <c r="B39" s="116"/>
      <c r="C39" s="117"/>
      <c r="D39" s="117"/>
      <c r="E39" s="118"/>
      <c r="F39" s="34"/>
      <c r="G39" s="34"/>
      <c r="H39" s="34"/>
      <c r="I39" s="85"/>
    </row>
    <row r="40" spans="1:9" x14ac:dyDescent="0.2">
      <c r="A40" s="3"/>
      <c r="B40" s="34"/>
      <c r="C40" s="34"/>
      <c r="D40" s="34"/>
      <c r="E40" s="34"/>
      <c r="F40" s="34"/>
      <c r="G40" s="34"/>
      <c r="H40" s="34"/>
      <c r="I40" s="85">
        <f t="shared" ref="I40:I42" si="3">SUM(G40:H40)</f>
        <v>0</v>
      </c>
    </row>
    <row r="41" spans="1:9" x14ac:dyDescent="0.2">
      <c r="A41" s="3"/>
      <c r="B41" s="34"/>
      <c r="C41" s="34"/>
      <c r="D41" s="34"/>
      <c r="E41" s="34"/>
      <c r="F41" s="34"/>
      <c r="G41" s="34"/>
      <c r="H41" s="34"/>
      <c r="I41" s="85">
        <f t="shared" si="3"/>
        <v>0</v>
      </c>
    </row>
    <row r="42" spans="1:9" x14ac:dyDescent="0.2">
      <c r="A42" s="3"/>
      <c r="B42" s="34"/>
      <c r="C42" s="34"/>
      <c r="D42" s="34"/>
      <c r="E42" s="34"/>
      <c r="F42" s="34"/>
      <c r="G42" s="34"/>
      <c r="H42" s="34"/>
      <c r="I42" s="85">
        <f t="shared" si="3"/>
        <v>0</v>
      </c>
    </row>
    <row r="43" spans="1:9" x14ac:dyDescent="0.2">
      <c r="A43" s="3"/>
      <c r="C43" s="3"/>
      <c r="G43" s="3"/>
      <c r="H43" s="3"/>
      <c r="I43" s="85">
        <f>SUM(I40:I42)</f>
        <v>0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14</v>
      </c>
      <c r="B45" s="116"/>
      <c r="C45" s="117"/>
      <c r="D45" s="117"/>
      <c r="E45" s="118"/>
      <c r="F45" s="34"/>
      <c r="G45" s="34"/>
      <c r="H45" s="34"/>
      <c r="I45" s="85"/>
    </row>
    <row r="46" spans="1:9" x14ac:dyDescent="0.2">
      <c r="A46" s="3"/>
      <c r="B46" s="34"/>
      <c r="C46" s="34"/>
      <c r="D46" s="34"/>
      <c r="E46" s="34"/>
      <c r="F46" s="34"/>
      <c r="G46" s="34"/>
      <c r="H46" s="34"/>
      <c r="I46" s="85">
        <f t="shared" ref="I46:I48" si="4">SUM(G46:H46)</f>
        <v>0</v>
      </c>
    </row>
    <row r="47" spans="1:9" x14ac:dyDescent="0.2">
      <c r="A47" s="3"/>
      <c r="B47" s="34"/>
      <c r="C47" s="34"/>
      <c r="D47" s="34"/>
      <c r="E47" s="34"/>
      <c r="F47" s="34"/>
      <c r="G47" s="34"/>
      <c r="H47" s="34"/>
      <c r="I47" s="85">
        <f t="shared" si="4"/>
        <v>0</v>
      </c>
    </row>
    <row r="48" spans="1:9" x14ac:dyDescent="0.2">
      <c r="A48" s="3"/>
      <c r="B48" s="34"/>
      <c r="C48" s="34"/>
      <c r="D48" s="34"/>
      <c r="E48" s="34"/>
      <c r="F48" s="34"/>
      <c r="G48" s="34"/>
      <c r="H48" s="34"/>
      <c r="I48" s="85">
        <f t="shared" si="4"/>
        <v>0</v>
      </c>
    </row>
    <row r="49" spans="1:9" x14ac:dyDescent="0.2">
      <c r="A49" s="3"/>
      <c r="C49" s="3"/>
      <c r="G49" s="3"/>
      <c r="H49" s="3"/>
      <c r="I49" s="85">
        <f>SUM(I46:I48)</f>
        <v>0</v>
      </c>
    </row>
  </sheetData>
  <sortState ref="B3:I14">
    <sortCondition descending="1" ref="I3:I14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38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3" sqref="E3"/>
    </sheetView>
  </sheetViews>
  <sheetFormatPr defaultColWidth="9.140625"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17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2">
      <c r="A3" s="28">
        <v>1</v>
      </c>
      <c r="B3" s="44" t="s">
        <v>130</v>
      </c>
      <c r="C3" s="29">
        <v>2007</v>
      </c>
      <c r="D3" s="50" t="s">
        <v>131</v>
      </c>
      <c r="E3" s="55" t="s">
        <v>154</v>
      </c>
      <c r="F3" s="33" t="s">
        <v>113</v>
      </c>
      <c r="G3" s="45">
        <v>54</v>
      </c>
      <c r="H3" s="45">
        <v>68</v>
      </c>
      <c r="I3" s="46">
        <f t="shared" ref="I3:I9" si="0">SUM(G3:H3)</f>
        <v>122</v>
      </c>
    </row>
    <row r="4" spans="1:9" x14ac:dyDescent="0.2">
      <c r="A4" s="28">
        <v>2</v>
      </c>
      <c r="B4" s="48" t="s">
        <v>144</v>
      </c>
      <c r="C4" s="49">
        <v>2007</v>
      </c>
      <c r="D4" s="50" t="s">
        <v>145</v>
      </c>
      <c r="E4" s="44" t="s">
        <v>143</v>
      </c>
      <c r="F4" s="50" t="s">
        <v>113</v>
      </c>
      <c r="G4" s="45">
        <v>62</v>
      </c>
      <c r="H4" s="45">
        <v>60</v>
      </c>
      <c r="I4" s="46">
        <f t="shared" si="0"/>
        <v>122</v>
      </c>
    </row>
    <row r="5" spans="1:9" x14ac:dyDescent="0.2">
      <c r="A5" s="28">
        <v>3</v>
      </c>
      <c r="B5" s="48"/>
      <c r="C5" s="49"/>
      <c r="D5" s="50"/>
      <c r="E5" s="50"/>
      <c r="F5" s="50"/>
      <c r="G5" s="45"/>
      <c r="H5" s="45"/>
      <c r="I5" s="46">
        <f t="shared" si="0"/>
        <v>0</v>
      </c>
    </row>
    <row r="6" spans="1:9" x14ac:dyDescent="0.2">
      <c r="A6" s="28">
        <v>4</v>
      </c>
      <c r="B6" s="48"/>
      <c r="C6" s="49"/>
      <c r="D6" s="50"/>
      <c r="E6" s="50"/>
      <c r="F6" s="50"/>
      <c r="G6" s="45"/>
      <c r="H6" s="45"/>
      <c r="I6" s="46">
        <f t="shared" si="0"/>
        <v>0</v>
      </c>
    </row>
    <row r="7" spans="1:9" x14ac:dyDescent="0.2">
      <c r="A7" s="28">
        <v>5</v>
      </c>
      <c r="B7" s="44"/>
      <c r="C7" s="29"/>
      <c r="D7" s="50"/>
      <c r="E7" s="33"/>
      <c r="F7" s="51"/>
      <c r="G7" s="45"/>
      <c r="H7" s="45"/>
      <c r="I7" s="46">
        <f t="shared" si="0"/>
        <v>0</v>
      </c>
    </row>
    <row r="8" spans="1:9" x14ac:dyDescent="0.2">
      <c r="A8" s="28">
        <v>6</v>
      </c>
      <c r="B8" s="48"/>
      <c r="C8" s="49"/>
      <c r="D8" s="50"/>
      <c r="E8" s="50"/>
      <c r="F8" s="50"/>
      <c r="G8" s="45"/>
      <c r="H8" s="45"/>
      <c r="I8" s="46">
        <f t="shared" si="0"/>
        <v>0</v>
      </c>
    </row>
    <row r="9" spans="1:9" x14ac:dyDescent="0.2">
      <c r="A9" s="28">
        <v>7</v>
      </c>
      <c r="B9" s="44"/>
      <c r="C9" s="29"/>
      <c r="D9" s="50"/>
      <c r="E9" s="5"/>
      <c r="F9" s="33"/>
      <c r="G9" s="45"/>
      <c r="H9" s="45"/>
      <c r="I9" s="46">
        <f t="shared" si="0"/>
        <v>0</v>
      </c>
    </row>
    <row r="10" spans="1:9" x14ac:dyDescent="0.2">
      <c r="A10" s="28">
        <v>8</v>
      </c>
      <c r="B10" s="44"/>
      <c r="C10" s="29"/>
      <c r="D10" s="50"/>
      <c r="E10" s="51"/>
      <c r="F10" s="51"/>
      <c r="G10" s="45"/>
      <c r="H10" s="45"/>
      <c r="I10" s="46">
        <f t="shared" ref="I10" si="1">SUM(G10:H10)</f>
        <v>0</v>
      </c>
    </row>
    <row r="11" spans="1:9" x14ac:dyDescent="0.2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ref="I11:I16" si="2">SUM(G11:H11)</f>
        <v>0</v>
      </c>
    </row>
    <row r="12" spans="1:9" x14ac:dyDescent="0.2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2"/>
        <v>0</v>
      </c>
    </row>
    <row r="13" spans="1:9" x14ac:dyDescent="0.2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2"/>
        <v>0</v>
      </c>
    </row>
    <row r="14" spans="1:9" x14ac:dyDescent="0.2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2"/>
        <v>0</v>
      </c>
    </row>
    <row r="15" spans="1:9" x14ac:dyDescent="0.2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2"/>
        <v>0</v>
      </c>
    </row>
    <row r="16" spans="1:9" x14ac:dyDescent="0.2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2"/>
        <v>0</v>
      </c>
    </row>
    <row r="17" spans="1:9" ht="15" x14ac:dyDescent="0.2">
      <c r="A17" s="3"/>
      <c r="C17" s="3"/>
      <c r="G17" s="3"/>
      <c r="H17" s="3"/>
      <c r="I17" s="3"/>
    </row>
    <row r="18" spans="1:9" ht="15" x14ac:dyDescent="0.2">
      <c r="A18" s="3"/>
      <c r="C18" s="3"/>
      <c r="G18" s="3"/>
      <c r="H18" s="3"/>
      <c r="I18" s="3"/>
    </row>
    <row r="19" spans="1:9" x14ac:dyDescent="0.2">
      <c r="A19" s="1" t="s">
        <v>49</v>
      </c>
      <c r="C19" s="3"/>
      <c r="G19" s="3"/>
      <c r="H19" s="3"/>
      <c r="I19" s="3"/>
    </row>
    <row r="20" spans="1:9" ht="15" customHeight="1" x14ac:dyDescent="0.2">
      <c r="A20" s="121" t="s">
        <v>6</v>
      </c>
      <c r="B20" s="122" t="s">
        <v>72</v>
      </c>
      <c r="C20" s="121" t="s">
        <v>0</v>
      </c>
      <c r="D20" s="124"/>
      <c r="E20" s="119" t="s">
        <v>1</v>
      </c>
      <c r="F20" s="119"/>
      <c r="G20" s="126">
        <v>1</v>
      </c>
      <c r="H20" s="126">
        <v>2</v>
      </c>
      <c r="I20" s="121" t="s">
        <v>5</v>
      </c>
    </row>
    <row r="21" spans="1:9" ht="15" x14ac:dyDescent="0.2">
      <c r="A21" s="120"/>
      <c r="B21" s="123"/>
      <c r="C21" s="120"/>
      <c r="D21" s="125"/>
      <c r="E21" s="120"/>
      <c r="F21" s="120"/>
      <c r="G21" s="125"/>
      <c r="H21" s="125"/>
      <c r="I21" s="120"/>
    </row>
    <row r="22" spans="1:9" x14ac:dyDescent="0.2">
      <c r="A22" s="28" t="s">
        <v>12</v>
      </c>
      <c r="B22" s="116"/>
      <c r="C22" s="117"/>
      <c r="D22" s="117"/>
      <c r="E22" s="118"/>
      <c r="F22" s="34"/>
      <c r="G22" s="34"/>
      <c r="H22" s="34"/>
      <c r="I22" s="85"/>
    </row>
    <row r="23" spans="1:9" x14ac:dyDescent="0.2">
      <c r="A23" s="3"/>
      <c r="B23" s="34"/>
      <c r="C23" s="34"/>
      <c r="D23" s="34"/>
      <c r="E23" s="34"/>
      <c r="F23" s="34"/>
      <c r="G23" s="34"/>
      <c r="H23" s="34"/>
      <c r="I23" s="85">
        <f t="shared" ref="I23:I25" si="3">SUM(G23:H23)</f>
        <v>0</v>
      </c>
    </row>
    <row r="24" spans="1:9" x14ac:dyDescent="0.2">
      <c r="A24" s="3"/>
      <c r="B24" s="34"/>
      <c r="C24" s="34"/>
      <c r="D24" s="34"/>
      <c r="E24" s="34"/>
      <c r="F24" s="34"/>
      <c r="G24" s="34"/>
      <c r="H24" s="34"/>
      <c r="I24" s="85">
        <f t="shared" si="3"/>
        <v>0</v>
      </c>
    </row>
    <row r="25" spans="1:9" x14ac:dyDescent="0.2">
      <c r="A25" s="3"/>
      <c r="B25" s="34"/>
      <c r="C25" s="34"/>
      <c r="D25" s="34"/>
      <c r="E25" s="34"/>
      <c r="F25" s="34"/>
      <c r="G25" s="34"/>
      <c r="H25" s="34"/>
      <c r="I25" s="85">
        <f t="shared" si="3"/>
        <v>0</v>
      </c>
    </row>
    <row r="26" spans="1:9" x14ac:dyDescent="0.2">
      <c r="A26" s="3"/>
      <c r="C26" s="3"/>
      <c r="G26" s="3"/>
      <c r="H26" s="3"/>
      <c r="I26" s="85">
        <f>SUM(I23:I25)</f>
        <v>0</v>
      </c>
    </row>
    <row r="27" spans="1:9" x14ac:dyDescent="0.2">
      <c r="A27" s="3"/>
      <c r="C27" s="3"/>
      <c r="G27" s="3"/>
      <c r="H27" s="3"/>
      <c r="I27" s="2"/>
    </row>
    <row r="28" spans="1:9" x14ac:dyDescent="0.2">
      <c r="A28" s="28" t="s">
        <v>13</v>
      </c>
      <c r="B28" s="116"/>
      <c r="C28" s="117"/>
      <c r="D28" s="117"/>
      <c r="E28" s="118"/>
      <c r="F28" s="34"/>
      <c r="G28" s="34"/>
      <c r="H28" s="34"/>
      <c r="I28" s="85"/>
    </row>
    <row r="29" spans="1:9" x14ac:dyDescent="0.2">
      <c r="A29" s="3"/>
      <c r="B29" s="34"/>
      <c r="C29" s="34"/>
      <c r="D29" s="34"/>
      <c r="E29" s="34"/>
      <c r="F29" s="34"/>
      <c r="G29" s="34"/>
      <c r="H29" s="34"/>
      <c r="I29" s="85">
        <f t="shared" ref="I29:I31" si="4">SUM(G29:H29)</f>
        <v>0</v>
      </c>
    </row>
    <row r="30" spans="1:9" x14ac:dyDescent="0.2">
      <c r="A30" s="3"/>
      <c r="B30" s="34"/>
      <c r="C30" s="34"/>
      <c r="D30" s="34"/>
      <c r="E30" s="34"/>
      <c r="F30" s="34"/>
      <c r="G30" s="34"/>
      <c r="H30" s="34"/>
      <c r="I30" s="85">
        <f t="shared" si="4"/>
        <v>0</v>
      </c>
    </row>
    <row r="31" spans="1:9" x14ac:dyDescent="0.2">
      <c r="A31" s="3"/>
      <c r="B31" s="34"/>
      <c r="C31" s="34"/>
      <c r="D31" s="34"/>
      <c r="E31" s="34"/>
      <c r="F31" s="34"/>
      <c r="G31" s="34"/>
      <c r="H31" s="34"/>
      <c r="I31" s="85">
        <f t="shared" si="4"/>
        <v>0</v>
      </c>
    </row>
    <row r="32" spans="1:9" x14ac:dyDescent="0.2">
      <c r="A32" s="3"/>
      <c r="C32" s="3"/>
      <c r="G32" s="3"/>
      <c r="H32" s="3"/>
      <c r="I32" s="85">
        <f>SUM(I29:I31)</f>
        <v>0</v>
      </c>
    </row>
    <row r="33" spans="1:9" x14ac:dyDescent="0.2">
      <c r="A33" s="3"/>
      <c r="C33" s="3"/>
      <c r="G33" s="3"/>
      <c r="H33" s="3"/>
      <c r="I33" s="2"/>
    </row>
    <row r="34" spans="1:9" x14ac:dyDescent="0.2">
      <c r="A34" s="28" t="s">
        <v>14</v>
      </c>
      <c r="B34" s="116"/>
      <c r="C34" s="117"/>
      <c r="D34" s="117"/>
      <c r="E34" s="118"/>
      <c r="F34" s="34"/>
      <c r="G34" s="34"/>
      <c r="H34" s="34"/>
      <c r="I34" s="85"/>
    </row>
    <row r="35" spans="1:9" x14ac:dyDescent="0.2">
      <c r="A35" s="3"/>
      <c r="B35" s="34"/>
      <c r="C35" s="34"/>
      <c r="D35" s="34"/>
      <c r="E35" s="34"/>
      <c r="F35" s="34"/>
      <c r="G35" s="34"/>
      <c r="H35" s="34"/>
      <c r="I35" s="85">
        <f t="shared" ref="I35:I37" si="5">SUM(G35:H35)</f>
        <v>0</v>
      </c>
    </row>
    <row r="36" spans="1:9" x14ac:dyDescent="0.2">
      <c r="A36" s="3"/>
      <c r="B36" s="34"/>
      <c r="C36" s="34"/>
      <c r="D36" s="34"/>
      <c r="E36" s="34"/>
      <c r="F36" s="34"/>
      <c r="G36" s="34"/>
      <c r="H36" s="34"/>
      <c r="I36" s="85">
        <f t="shared" si="5"/>
        <v>0</v>
      </c>
    </row>
    <row r="37" spans="1:9" x14ac:dyDescent="0.2">
      <c r="A37" s="3"/>
      <c r="B37" s="34"/>
      <c r="C37" s="34"/>
      <c r="D37" s="34"/>
      <c r="E37" s="34"/>
      <c r="F37" s="34"/>
      <c r="G37" s="34"/>
      <c r="H37" s="34"/>
      <c r="I37" s="85">
        <f t="shared" si="5"/>
        <v>0</v>
      </c>
    </row>
    <row r="38" spans="1:9" x14ac:dyDescent="0.2">
      <c r="A38" s="3"/>
      <c r="C38" s="3"/>
      <c r="G38" s="3"/>
      <c r="H38" s="3"/>
      <c r="I38" s="85">
        <f>SUM(I35:I37)</f>
        <v>0</v>
      </c>
    </row>
  </sheetData>
  <sortState ref="B3:I9">
    <sortCondition descending="1" ref="I3:I9"/>
  </sortState>
  <mergeCells count="12">
    <mergeCell ref="G20:G21"/>
    <mergeCell ref="H20:H21"/>
    <mergeCell ref="I20:I21"/>
    <mergeCell ref="B22:E22"/>
    <mergeCell ref="B28:E28"/>
    <mergeCell ref="B34:E34"/>
    <mergeCell ref="F20:F21"/>
    <mergeCell ref="A20:A21"/>
    <mergeCell ref="B20:B21"/>
    <mergeCell ref="C20:C21"/>
    <mergeCell ref="D20:D21"/>
    <mergeCell ref="E20:E21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60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 x14ac:dyDescent="0.2">
      <c r="A3" s="28">
        <v>1</v>
      </c>
      <c r="B3" s="43"/>
      <c r="C3" s="31"/>
      <c r="D3" s="43"/>
      <c r="E3" s="42"/>
      <c r="F3" s="33"/>
      <c r="G3" s="29"/>
      <c r="H3" s="29"/>
      <c r="I3" s="30">
        <f t="shared" ref="I3:I27" si="0">SUM(G3:H3)</f>
        <v>0</v>
      </c>
      <c r="J3" s="42"/>
    </row>
    <row r="4" spans="1:10" x14ac:dyDescent="0.2">
      <c r="A4" s="28">
        <v>2</v>
      </c>
      <c r="B4" s="43"/>
      <c r="C4" s="31"/>
      <c r="D4" s="43"/>
      <c r="E4" s="43"/>
      <c r="F4" s="33"/>
      <c r="G4" s="29"/>
      <c r="H4" s="29"/>
      <c r="I4" s="30">
        <f t="shared" si="0"/>
        <v>0</v>
      </c>
      <c r="J4" s="42"/>
    </row>
    <row r="5" spans="1:10" x14ac:dyDescent="0.2">
      <c r="A5" s="28">
        <v>3</v>
      </c>
      <c r="B5" s="43"/>
      <c r="C5" s="31"/>
      <c r="D5" s="43"/>
      <c r="E5" s="42"/>
      <c r="F5" s="33"/>
      <c r="G5" s="29"/>
      <c r="H5" s="29"/>
      <c r="I5" s="30">
        <f t="shared" si="0"/>
        <v>0</v>
      </c>
    </row>
    <row r="6" spans="1:10" x14ac:dyDescent="0.2">
      <c r="A6" s="28">
        <v>4</v>
      </c>
      <c r="B6" s="43"/>
      <c r="C6" s="31"/>
      <c r="D6" s="43"/>
      <c r="E6" s="43"/>
      <c r="F6" s="43"/>
      <c r="G6" s="29"/>
      <c r="H6" s="29"/>
      <c r="I6" s="30">
        <f t="shared" si="0"/>
        <v>0</v>
      </c>
    </row>
    <row r="7" spans="1:10" x14ac:dyDescent="0.2">
      <c r="A7" s="28">
        <v>5</v>
      </c>
      <c r="B7" s="33"/>
      <c r="C7" s="31"/>
      <c r="D7" s="43"/>
      <c r="E7" s="54"/>
      <c r="F7" s="43"/>
      <c r="G7" s="29"/>
      <c r="H7" s="29"/>
      <c r="I7" s="30">
        <f t="shared" si="0"/>
        <v>0</v>
      </c>
    </row>
    <row r="8" spans="1:10" x14ac:dyDescent="0.2">
      <c r="A8" s="28">
        <v>6</v>
      </c>
      <c r="B8" s="43"/>
      <c r="C8" s="31"/>
      <c r="D8" s="43"/>
      <c r="E8" s="43"/>
      <c r="F8" s="43"/>
      <c r="G8" s="29"/>
      <c r="H8" s="29"/>
      <c r="I8" s="30">
        <f t="shared" si="0"/>
        <v>0</v>
      </c>
    </row>
    <row r="9" spans="1:10" x14ac:dyDescent="0.2">
      <c r="A9" s="28">
        <v>7</v>
      </c>
      <c r="B9" s="43"/>
      <c r="C9" s="31"/>
      <c r="D9" s="43"/>
      <c r="E9" s="43"/>
      <c r="F9" s="43"/>
      <c r="G9" s="29"/>
      <c r="H9" s="29"/>
      <c r="I9" s="30">
        <f t="shared" si="0"/>
        <v>0</v>
      </c>
    </row>
    <row r="10" spans="1:10" x14ac:dyDescent="0.2">
      <c r="A10" s="28">
        <v>8</v>
      </c>
      <c r="B10" s="43"/>
      <c r="C10" s="31"/>
      <c r="D10" s="43"/>
      <c r="E10" s="43"/>
      <c r="F10" s="43"/>
      <c r="G10" s="29"/>
      <c r="H10" s="29"/>
      <c r="I10" s="30">
        <f t="shared" si="0"/>
        <v>0</v>
      </c>
    </row>
    <row r="11" spans="1:10" x14ac:dyDescent="0.2">
      <c r="A11" s="28">
        <v>9</v>
      </c>
      <c r="B11" s="43"/>
      <c r="C11" s="31"/>
      <c r="D11" s="43"/>
      <c r="E11" s="43"/>
      <c r="F11" s="43"/>
      <c r="G11" s="29"/>
      <c r="H11" s="29"/>
      <c r="I11" s="30">
        <f t="shared" si="0"/>
        <v>0</v>
      </c>
    </row>
    <row r="12" spans="1:10" x14ac:dyDescent="0.2">
      <c r="A12" s="28">
        <v>10</v>
      </c>
      <c r="B12" s="43"/>
      <c r="C12" s="31"/>
      <c r="D12" s="43"/>
      <c r="E12" s="43"/>
      <c r="F12" s="43"/>
      <c r="G12" s="29"/>
      <c r="H12" s="29"/>
      <c r="I12" s="30">
        <f t="shared" si="0"/>
        <v>0</v>
      </c>
    </row>
    <row r="13" spans="1:10" x14ac:dyDescent="0.2">
      <c r="A13" s="28">
        <v>11</v>
      </c>
      <c r="B13" s="43"/>
      <c r="C13" s="31"/>
      <c r="D13" s="43"/>
      <c r="E13" s="43"/>
      <c r="F13" s="43"/>
      <c r="G13" s="29"/>
      <c r="H13" s="29"/>
      <c r="I13" s="30">
        <f t="shared" si="0"/>
        <v>0</v>
      </c>
    </row>
    <row r="14" spans="1:10" x14ac:dyDescent="0.2">
      <c r="A14" s="28">
        <v>12</v>
      </c>
      <c r="B14" s="43"/>
      <c r="C14" s="31"/>
      <c r="D14" s="43"/>
      <c r="E14" s="43"/>
      <c r="F14" s="43"/>
      <c r="G14" s="29"/>
      <c r="H14" s="29"/>
      <c r="I14" s="30">
        <f t="shared" si="0"/>
        <v>0</v>
      </c>
    </row>
    <row r="15" spans="1:10" x14ac:dyDescent="0.2">
      <c r="A15" s="28">
        <v>13</v>
      </c>
      <c r="B15" s="43"/>
      <c r="C15" s="31"/>
      <c r="D15" s="43"/>
      <c r="E15" s="43"/>
      <c r="F15" s="43"/>
      <c r="G15" s="29"/>
      <c r="H15" s="29"/>
      <c r="I15" s="30">
        <f t="shared" si="0"/>
        <v>0</v>
      </c>
    </row>
    <row r="16" spans="1:10" x14ac:dyDescent="0.2">
      <c r="A16" s="28">
        <v>14</v>
      </c>
      <c r="B16" s="43"/>
      <c r="C16" s="31"/>
      <c r="D16" s="43"/>
      <c r="E16" s="43"/>
      <c r="F16" s="43"/>
      <c r="G16" s="29"/>
      <c r="H16" s="29"/>
      <c r="I16" s="30">
        <f t="shared" si="0"/>
        <v>0</v>
      </c>
    </row>
    <row r="17" spans="1:9" x14ac:dyDescent="0.2">
      <c r="A17" s="28">
        <v>15</v>
      </c>
      <c r="B17" s="43"/>
      <c r="C17" s="31"/>
      <c r="D17" s="43"/>
      <c r="E17" s="43"/>
      <c r="F17" s="43"/>
      <c r="G17" s="29"/>
      <c r="H17" s="29"/>
      <c r="I17" s="30">
        <f t="shared" si="0"/>
        <v>0</v>
      </c>
    </row>
    <row r="18" spans="1:9" x14ac:dyDescent="0.2">
      <c r="A18" s="28">
        <v>16</v>
      </c>
      <c r="B18" s="43"/>
      <c r="C18" s="31"/>
      <c r="D18" s="43"/>
      <c r="E18" s="43"/>
      <c r="F18" s="43"/>
      <c r="G18" s="29"/>
      <c r="H18" s="29"/>
      <c r="I18" s="30">
        <f t="shared" si="0"/>
        <v>0</v>
      </c>
    </row>
    <row r="19" spans="1:9" x14ac:dyDescent="0.2">
      <c r="A19" s="28">
        <v>17</v>
      </c>
      <c r="B19" s="48"/>
      <c r="C19" s="49"/>
      <c r="D19" s="48"/>
      <c r="E19" s="48"/>
      <c r="F19" s="48"/>
      <c r="G19" s="29"/>
      <c r="H19" s="29"/>
      <c r="I19" s="30">
        <f t="shared" si="0"/>
        <v>0</v>
      </c>
    </row>
    <row r="20" spans="1:9" x14ac:dyDescent="0.2">
      <c r="A20" s="28">
        <v>18</v>
      </c>
      <c r="B20" s="48"/>
      <c r="C20" s="49"/>
      <c r="D20" s="48"/>
      <c r="E20" s="48"/>
      <c r="F20" s="48"/>
      <c r="G20" s="29"/>
      <c r="H20" s="29"/>
      <c r="I20" s="30">
        <f t="shared" si="0"/>
        <v>0</v>
      </c>
    </row>
    <row r="21" spans="1:9" x14ac:dyDescent="0.2">
      <c r="A21" s="28">
        <v>19</v>
      </c>
      <c r="B21" s="48"/>
      <c r="C21" s="49"/>
      <c r="D21" s="48"/>
      <c r="E21" s="48"/>
      <c r="F21" s="48"/>
      <c r="G21" s="29"/>
      <c r="H21" s="29"/>
      <c r="I21" s="30">
        <f t="shared" si="0"/>
        <v>0</v>
      </c>
    </row>
    <row r="22" spans="1:9" x14ac:dyDescent="0.2">
      <c r="A22" s="28">
        <v>20</v>
      </c>
      <c r="B22" s="48"/>
      <c r="C22" s="49"/>
      <c r="D22" s="48"/>
      <c r="E22" s="48"/>
      <c r="F22" s="48"/>
      <c r="G22" s="29"/>
      <c r="H22" s="29"/>
      <c r="I22" s="30">
        <f t="shared" si="0"/>
        <v>0</v>
      </c>
    </row>
    <row r="23" spans="1:9" x14ac:dyDescent="0.2">
      <c r="A23" s="28">
        <v>21</v>
      </c>
      <c r="B23" s="48"/>
      <c r="C23" s="49"/>
      <c r="D23" s="48"/>
      <c r="E23" s="48"/>
      <c r="F23" s="48"/>
      <c r="G23" s="29"/>
      <c r="H23" s="29"/>
      <c r="I23" s="30">
        <f t="shared" si="0"/>
        <v>0</v>
      </c>
    </row>
    <row r="24" spans="1:9" x14ac:dyDescent="0.2">
      <c r="A24" s="28">
        <v>22</v>
      </c>
      <c r="B24" s="48"/>
      <c r="C24" s="49"/>
      <c r="D24" s="48"/>
      <c r="E24" s="48"/>
      <c r="F24" s="48"/>
      <c r="G24" s="29"/>
      <c r="H24" s="29"/>
      <c r="I24" s="30">
        <f t="shared" si="0"/>
        <v>0</v>
      </c>
    </row>
    <row r="25" spans="1:9" x14ac:dyDescent="0.2">
      <c r="A25" s="28">
        <v>23</v>
      </c>
      <c r="B25" s="48"/>
      <c r="C25" s="49"/>
      <c r="D25" s="48"/>
      <c r="E25" s="48"/>
      <c r="F25" s="48"/>
      <c r="G25" s="29"/>
      <c r="H25" s="29"/>
      <c r="I25" s="30">
        <f t="shared" si="0"/>
        <v>0</v>
      </c>
    </row>
    <row r="26" spans="1:9" x14ac:dyDescent="0.2">
      <c r="A26" s="28">
        <v>24</v>
      </c>
      <c r="B26" s="48"/>
      <c r="C26" s="49"/>
      <c r="D26" s="48"/>
      <c r="E26" s="48"/>
      <c r="F26" s="48"/>
      <c r="G26" s="29"/>
      <c r="H26" s="29"/>
      <c r="I26" s="30">
        <f t="shared" si="0"/>
        <v>0</v>
      </c>
    </row>
    <row r="27" spans="1:9" x14ac:dyDescent="0.2">
      <c r="A27" s="28">
        <v>25</v>
      </c>
      <c r="B27" s="48"/>
      <c r="C27" s="49"/>
      <c r="D27" s="48"/>
      <c r="E27" s="48"/>
      <c r="F27" s="48"/>
      <c r="G27" s="29"/>
      <c r="H27" s="29"/>
      <c r="I27" s="30">
        <f t="shared" si="0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64</v>
      </c>
      <c r="C30" s="3"/>
      <c r="G30" s="3"/>
      <c r="H30" s="3"/>
      <c r="I30" s="3"/>
    </row>
    <row r="31" spans="1:9" ht="15" customHeight="1" x14ac:dyDescent="0.2">
      <c r="A31" s="121" t="s">
        <v>6</v>
      </c>
      <c r="B31" s="122" t="s">
        <v>72</v>
      </c>
      <c r="C31" s="121" t="s">
        <v>0</v>
      </c>
      <c r="D31" s="124"/>
      <c r="E31" s="119" t="s">
        <v>1</v>
      </c>
      <c r="F31" s="119"/>
      <c r="G31" s="126">
        <v>1</v>
      </c>
      <c r="H31" s="126">
        <v>2</v>
      </c>
      <c r="I31" s="121" t="s">
        <v>5</v>
      </c>
    </row>
    <row r="32" spans="1:9" ht="15" customHeight="1" x14ac:dyDescent="0.2">
      <c r="A32" s="120"/>
      <c r="B32" s="123"/>
      <c r="C32" s="120"/>
      <c r="D32" s="125"/>
      <c r="E32" s="120"/>
      <c r="F32" s="120"/>
      <c r="G32" s="125"/>
      <c r="H32" s="125"/>
      <c r="I32" s="120"/>
    </row>
    <row r="33" spans="1:9" x14ac:dyDescent="0.2">
      <c r="A33" s="28" t="s">
        <v>12</v>
      </c>
      <c r="B33" s="116"/>
      <c r="C33" s="117"/>
      <c r="D33" s="117"/>
      <c r="E33" s="118"/>
      <c r="F33" s="34"/>
      <c r="G33" s="34"/>
      <c r="H33" s="34"/>
      <c r="I33" s="85"/>
    </row>
    <row r="34" spans="1:9" x14ac:dyDescent="0.2">
      <c r="A34" s="3"/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x14ac:dyDescent="0.2">
      <c r="A35" s="3"/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x14ac:dyDescent="0.2">
      <c r="A36" s="3"/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x14ac:dyDescent="0.2">
      <c r="A37" s="3"/>
      <c r="C37" s="3"/>
      <c r="G37" s="3"/>
      <c r="H37" s="3"/>
      <c r="I37" s="85">
        <f>SUM(I34:I36)</f>
        <v>0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13</v>
      </c>
      <c r="B39" s="116"/>
      <c r="C39" s="117"/>
      <c r="D39" s="117"/>
      <c r="E39" s="118"/>
      <c r="F39" s="34"/>
      <c r="G39" s="34"/>
      <c r="H39" s="34"/>
      <c r="I39" s="85"/>
    </row>
    <row r="40" spans="1:9" x14ac:dyDescent="0.2">
      <c r="A40" s="3"/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x14ac:dyDescent="0.2">
      <c r="A41" s="3"/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x14ac:dyDescent="0.2">
      <c r="A42" s="3"/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x14ac:dyDescent="0.2">
      <c r="A43" s="3"/>
      <c r="C43" s="3"/>
      <c r="G43" s="3"/>
      <c r="H43" s="3"/>
      <c r="I43" s="85">
        <f>SUM(I40:I42)</f>
        <v>0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14</v>
      </c>
      <c r="B45" s="116"/>
      <c r="C45" s="117"/>
      <c r="D45" s="117"/>
      <c r="E45" s="118"/>
      <c r="F45" s="34"/>
      <c r="G45" s="34"/>
      <c r="H45" s="34"/>
      <c r="I45" s="85"/>
    </row>
    <row r="46" spans="1:9" x14ac:dyDescent="0.2">
      <c r="A46" s="3"/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x14ac:dyDescent="0.2">
      <c r="A47" s="3"/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x14ac:dyDescent="0.2">
      <c r="A48" s="3"/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1:9" x14ac:dyDescent="0.2">
      <c r="A49" s="3"/>
      <c r="C49" s="3"/>
      <c r="G49" s="3"/>
      <c r="H49" s="3"/>
      <c r="I49" s="85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61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2">
      <c r="A3" s="28">
        <v>1</v>
      </c>
      <c r="B3" s="33"/>
      <c r="C3" s="31"/>
      <c r="D3" s="43"/>
      <c r="E3" s="44"/>
      <c r="F3" s="43"/>
      <c r="G3" s="45"/>
      <c r="H3" s="45"/>
      <c r="I3" s="46">
        <f>SUM(G3:H3)</f>
        <v>0</v>
      </c>
    </row>
    <row r="4" spans="1:9" x14ac:dyDescent="0.2">
      <c r="A4" s="28">
        <v>2</v>
      </c>
      <c r="B4" s="43"/>
      <c r="C4" s="31"/>
      <c r="D4" s="43"/>
      <c r="E4" s="43"/>
      <c r="F4" s="43"/>
      <c r="G4" s="45"/>
      <c r="H4" s="45"/>
      <c r="I4" s="46">
        <f>SUM(G4:H4)</f>
        <v>0</v>
      </c>
    </row>
    <row r="5" spans="1:9" x14ac:dyDescent="0.2">
      <c r="A5" s="28">
        <v>3</v>
      </c>
      <c r="B5" s="43"/>
      <c r="C5" s="31"/>
      <c r="D5" s="43"/>
      <c r="E5" s="43"/>
      <c r="F5" s="43"/>
      <c r="G5" s="45"/>
      <c r="H5" s="45"/>
      <c r="I5" s="46">
        <f>SUM(G5:H5)</f>
        <v>0</v>
      </c>
    </row>
    <row r="6" spans="1:9" x14ac:dyDescent="0.2">
      <c r="A6" s="28">
        <v>4</v>
      </c>
      <c r="B6" s="48"/>
      <c r="C6" s="49"/>
      <c r="D6" s="50"/>
      <c r="E6" s="50"/>
      <c r="F6" s="50"/>
      <c r="G6" s="45"/>
      <c r="H6" s="45"/>
      <c r="I6" s="46">
        <f>SUM(G6:H6)</f>
        <v>0</v>
      </c>
    </row>
    <row r="7" spans="1:9" x14ac:dyDescent="0.2">
      <c r="A7" s="28">
        <v>5</v>
      </c>
      <c r="B7" s="48"/>
      <c r="C7" s="49"/>
      <c r="D7" s="50"/>
      <c r="E7" s="50"/>
      <c r="F7" s="50"/>
      <c r="G7" s="45"/>
      <c r="H7" s="45"/>
      <c r="I7" s="46">
        <f>SUM(G7:H7)</f>
        <v>0</v>
      </c>
    </row>
    <row r="8" spans="1:9" x14ac:dyDescent="0.2">
      <c r="A8" s="28">
        <v>6</v>
      </c>
      <c r="B8" s="44"/>
      <c r="C8" s="29"/>
      <c r="D8" s="50"/>
      <c r="E8" s="50"/>
      <c r="F8" s="51"/>
      <c r="G8" s="45"/>
      <c r="H8" s="45"/>
      <c r="I8" s="46">
        <f t="shared" ref="I8:I27" si="0">SUM(G8:H8)</f>
        <v>0</v>
      </c>
    </row>
    <row r="9" spans="1:9" x14ac:dyDescent="0.2">
      <c r="A9" s="28">
        <v>7</v>
      </c>
      <c r="B9" s="44"/>
      <c r="C9" s="29"/>
      <c r="D9" s="50"/>
      <c r="E9" s="51"/>
      <c r="F9" s="51"/>
      <c r="G9" s="45"/>
      <c r="H9" s="45"/>
      <c r="I9" s="46">
        <f t="shared" si="0"/>
        <v>0</v>
      </c>
    </row>
    <row r="10" spans="1:9" x14ac:dyDescent="0.2">
      <c r="A10" s="28">
        <v>8</v>
      </c>
      <c r="B10" s="44"/>
      <c r="C10" s="29"/>
      <c r="D10" s="50"/>
      <c r="E10" s="51"/>
      <c r="F10" s="51"/>
      <c r="G10" s="45"/>
      <c r="H10" s="45"/>
      <c r="I10" s="46">
        <f t="shared" si="0"/>
        <v>0</v>
      </c>
    </row>
    <row r="11" spans="1:9" x14ac:dyDescent="0.2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si="0"/>
        <v>0</v>
      </c>
    </row>
    <row r="12" spans="1:9" x14ac:dyDescent="0.2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0"/>
        <v>0</v>
      </c>
    </row>
    <row r="13" spans="1:9" x14ac:dyDescent="0.2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0"/>
        <v>0</v>
      </c>
    </row>
    <row r="14" spans="1:9" x14ac:dyDescent="0.2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0"/>
        <v>0</v>
      </c>
    </row>
    <row r="15" spans="1:9" x14ac:dyDescent="0.2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0"/>
        <v>0</v>
      </c>
    </row>
    <row r="16" spans="1:9" x14ac:dyDescent="0.2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0"/>
        <v>0</v>
      </c>
    </row>
    <row r="17" spans="1:9" x14ac:dyDescent="0.2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0"/>
        <v>0</v>
      </c>
    </row>
    <row r="18" spans="1:9" x14ac:dyDescent="0.2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 x14ac:dyDescent="0.2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0"/>
        <v>0</v>
      </c>
    </row>
    <row r="20" spans="1:9" x14ac:dyDescent="0.2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0"/>
        <v>0</v>
      </c>
    </row>
    <row r="21" spans="1:9" x14ac:dyDescent="0.2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0"/>
        <v>0</v>
      </c>
    </row>
    <row r="22" spans="1:9" x14ac:dyDescent="0.2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0"/>
        <v>0</v>
      </c>
    </row>
    <row r="23" spans="1:9" x14ac:dyDescent="0.2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0"/>
        <v>0</v>
      </c>
    </row>
    <row r="24" spans="1:9" x14ac:dyDescent="0.2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0"/>
        <v>0</v>
      </c>
    </row>
    <row r="25" spans="1:9" x14ac:dyDescent="0.2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0"/>
        <v>0</v>
      </c>
    </row>
    <row r="26" spans="1:9" x14ac:dyDescent="0.2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0"/>
        <v>0</v>
      </c>
    </row>
    <row r="27" spans="1:9" x14ac:dyDescent="0.2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0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70</v>
      </c>
      <c r="C30" s="3"/>
      <c r="G30" s="3"/>
      <c r="H30" s="3"/>
      <c r="I30" s="3"/>
    </row>
    <row r="31" spans="1:9" ht="15" customHeight="1" x14ac:dyDescent="0.2">
      <c r="A31" s="121" t="s">
        <v>6</v>
      </c>
      <c r="B31" s="122" t="s">
        <v>72</v>
      </c>
      <c r="C31" s="121" t="s">
        <v>0</v>
      </c>
      <c r="D31" s="124"/>
      <c r="E31" s="119" t="s">
        <v>1</v>
      </c>
      <c r="F31" s="119"/>
      <c r="G31" s="126">
        <v>1</v>
      </c>
      <c r="H31" s="126">
        <v>2</v>
      </c>
      <c r="I31" s="121" t="s">
        <v>5</v>
      </c>
    </row>
    <row r="32" spans="1:9" ht="15" customHeight="1" x14ac:dyDescent="0.2">
      <c r="A32" s="120"/>
      <c r="B32" s="123"/>
      <c r="C32" s="120"/>
      <c r="D32" s="125"/>
      <c r="E32" s="120"/>
      <c r="F32" s="120"/>
      <c r="G32" s="125"/>
      <c r="H32" s="125"/>
      <c r="I32" s="120"/>
    </row>
    <row r="33" spans="1:9" x14ac:dyDescent="0.2">
      <c r="A33" s="28" t="s">
        <v>12</v>
      </c>
      <c r="B33" s="116"/>
      <c r="C33" s="117"/>
      <c r="D33" s="117"/>
      <c r="E33" s="118"/>
      <c r="F33" s="34"/>
      <c r="G33" s="34"/>
      <c r="H33" s="34"/>
      <c r="I33" s="85"/>
    </row>
    <row r="34" spans="1:9" x14ac:dyDescent="0.2">
      <c r="A34" s="3"/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x14ac:dyDescent="0.2">
      <c r="A35" s="3"/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x14ac:dyDescent="0.2">
      <c r="A36" s="3"/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x14ac:dyDescent="0.2">
      <c r="A37" s="3"/>
      <c r="C37" s="3"/>
      <c r="G37" s="3"/>
      <c r="H37" s="3"/>
      <c r="I37" s="85">
        <f>SUM(I34:I36)</f>
        <v>0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13</v>
      </c>
      <c r="B39" s="116"/>
      <c r="C39" s="117"/>
      <c r="D39" s="117"/>
      <c r="E39" s="118"/>
      <c r="F39" s="34"/>
      <c r="G39" s="34"/>
      <c r="H39" s="34"/>
      <c r="I39" s="85"/>
    </row>
    <row r="40" spans="1:9" x14ac:dyDescent="0.2">
      <c r="A40" s="3"/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x14ac:dyDescent="0.2">
      <c r="A41" s="3"/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x14ac:dyDescent="0.2">
      <c r="A42" s="3"/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x14ac:dyDescent="0.2">
      <c r="A43" s="3"/>
      <c r="C43" s="3"/>
      <c r="G43" s="3"/>
      <c r="H43" s="3"/>
      <c r="I43" s="85">
        <f>SUM(I40:I42)</f>
        <v>0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14</v>
      </c>
      <c r="B45" s="116"/>
      <c r="C45" s="117"/>
      <c r="D45" s="117"/>
      <c r="E45" s="118"/>
      <c r="F45" s="34"/>
      <c r="G45" s="34"/>
      <c r="H45" s="34"/>
      <c r="I45" s="85"/>
    </row>
    <row r="46" spans="1:9" x14ac:dyDescent="0.2">
      <c r="A46" s="3"/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x14ac:dyDescent="0.2">
      <c r="A47" s="3"/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x14ac:dyDescent="0.2">
      <c r="A48" s="3"/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9:9" s="3" customFormat="1" x14ac:dyDescent="0.2">
      <c r="I49" s="85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33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9" sqref="E9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18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75" x14ac:dyDescent="0.2">
      <c r="A3" s="28">
        <v>1</v>
      </c>
      <c r="B3" s="48" t="s">
        <v>124</v>
      </c>
      <c r="C3" s="49">
        <v>2011</v>
      </c>
      <c r="D3" s="48" t="s">
        <v>118</v>
      </c>
      <c r="E3" s="50" t="s">
        <v>153</v>
      </c>
      <c r="F3" s="50" t="s">
        <v>113</v>
      </c>
      <c r="G3" s="45">
        <v>77</v>
      </c>
      <c r="H3" s="45">
        <v>83</v>
      </c>
      <c r="I3" s="46">
        <f>SUM(G3:H3)</f>
        <v>160</v>
      </c>
    </row>
    <row r="4" spans="1:10" ht="15.75" x14ac:dyDescent="0.2">
      <c r="A4" s="28">
        <v>2</v>
      </c>
      <c r="B4" s="48" t="s">
        <v>123</v>
      </c>
      <c r="C4" s="49">
        <v>2011</v>
      </c>
      <c r="D4" s="48" t="s">
        <v>118</v>
      </c>
      <c r="E4" s="50" t="s">
        <v>153</v>
      </c>
      <c r="F4" s="50" t="s">
        <v>113</v>
      </c>
      <c r="G4" s="45">
        <v>79</v>
      </c>
      <c r="H4" s="45">
        <v>81</v>
      </c>
      <c r="I4" s="46">
        <f>SUM(G4:H4)</f>
        <v>160</v>
      </c>
      <c r="J4" s="4"/>
    </row>
    <row r="5" spans="1:10" ht="15.75" x14ac:dyDescent="0.2">
      <c r="A5" s="28">
        <v>3</v>
      </c>
      <c r="B5" s="48" t="s">
        <v>122</v>
      </c>
      <c r="C5" s="49">
        <v>2009</v>
      </c>
      <c r="D5" s="48" t="s">
        <v>118</v>
      </c>
      <c r="E5" s="50" t="s">
        <v>153</v>
      </c>
      <c r="F5" s="50" t="s">
        <v>113</v>
      </c>
      <c r="G5" s="45">
        <v>83</v>
      </c>
      <c r="H5" s="45">
        <v>75</v>
      </c>
      <c r="I5" s="46">
        <f>SUM(G5:H5)</f>
        <v>158</v>
      </c>
      <c r="J5" s="4"/>
    </row>
    <row r="6" spans="1:10" ht="15.75" x14ac:dyDescent="0.2">
      <c r="A6" s="28">
        <v>4</v>
      </c>
      <c r="B6" s="48" t="s">
        <v>117</v>
      </c>
      <c r="C6" s="49">
        <v>2011</v>
      </c>
      <c r="D6" s="48" t="s">
        <v>118</v>
      </c>
      <c r="E6" s="50" t="s">
        <v>153</v>
      </c>
      <c r="F6" s="50" t="s">
        <v>113</v>
      </c>
      <c r="G6" s="45">
        <v>76</v>
      </c>
      <c r="H6" s="45">
        <v>77</v>
      </c>
      <c r="I6" s="46">
        <v>153</v>
      </c>
    </row>
    <row r="7" spans="1:10" ht="15.75" x14ac:dyDescent="0.2">
      <c r="A7" s="28">
        <v>5</v>
      </c>
      <c r="B7" s="48" t="s">
        <v>120</v>
      </c>
      <c r="C7" s="49">
        <v>2010</v>
      </c>
      <c r="D7" s="48" t="s">
        <v>121</v>
      </c>
      <c r="E7" s="50" t="s">
        <v>153</v>
      </c>
      <c r="F7" s="50" t="s">
        <v>113</v>
      </c>
      <c r="G7" s="45">
        <v>74</v>
      </c>
      <c r="H7" s="45">
        <v>75</v>
      </c>
      <c r="I7" s="46">
        <f>SUM(G7:H7)</f>
        <v>149</v>
      </c>
    </row>
    <row r="8" spans="1:10" ht="15.75" x14ac:dyDescent="0.2">
      <c r="A8" s="28">
        <v>6</v>
      </c>
      <c r="B8" s="48" t="s">
        <v>128</v>
      </c>
      <c r="C8" s="49">
        <v>2010</v>
      </c>
      <c r="D8" s="48" t="s">
        <v>118</v>
      </c>
      <c r="E8" s="33" t="s">
        <v>153</v>
      </c>
      <c r="F8" s="50" t="s">
        <v>113</v>
      </c>
      <c r="G8" s="45">
        <v>66</v>
      </c>
      <c r="H8" s="45">
        <v>71</v>
      </c>
      <c r="I8" s="46">
        <f>SUM(G8:H8)</f>
        <v>137</v>
      </c>
    </row>
    <row r="9" spans="1:10" ht="15.75" x14ac:dyDescent="0.2">
      <c r="A9" s="28">
        <v>7</v>
      </c>
      <c r="B9" s="33" t="s">
        <v>119</v>
      </c>
      <c r="C9" s="31">
        <v>2010</v>
      </c>
      <c r="D9" s="48" t="s">
        <v>118</v>
      </c>
      <c r="E9" s="50" t="s">
        <v>153</v>
      </c>
      <c r="F9" s="50" t="s">
        <v>113</v>
      </c>
      <c r="G9" s="45">
        <v>59</v>
      </c>
      <c r="H9" s="45">
        <v>51</v>
      </c>
      <c r="I9" s="46">
        <f>SUM(G9:H9)</f>
        <v>110</v>
      </c>
      <c r="J9" s="4"/>
    </row>
    <row r="10" spans="1:10" ht="15.75" x14ac:dyDescent="0.2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ref="I10:I11" si="0">SUM(G10:H10)</f>
        <v>0</v>
      </c>
    </row>
    <row r="11" spans="1:10" ht="15.75" x14ac:dyDescent="0.2">
      <c r="A11" s="28">
        <v>9</v>
      </c>
      <c r="B11" s="48"/>
      <c r="C11" s="49"/>
      <c r="D11" s="48"/>
      <c r="E11" s="48"/>
      <c r="F11" s="50"/>
      <c r="G11" s="45"/>
      <c r="H11" s="45"/>
      <c r="I11" s="46">
        <f t="shared" si="0"/>
        <v>0</v>
      </c>
    </row>
    <row r="14" spans="1:10" ht="15.75" x14ac:dyDescent="0.2">
      <c r="A14" s="12" t="s">
        <v>50</v>
      </c>
    </row>
    <row r="15" spans="1:10" ht="15" customHeight="1" x14ac:dyDescent="0.2">
      <c r="A15" s="121" t="s">
        <v>6</v>
      </c>
      <c r="B15" s="122" t="s">
        <v>72</v>
      </c>
      <c r="C15" s="121" t="s">
        <v>0</v>
      </c>
      <c r="D15" s="124"/>
      <c r="E15" s="119" t="s">
        <v>1</v>
      </c>
      <c r="F15" s="119"/>
      <c r="G15" s="126">
        <v>1</v>
      </c>
      <c r="H15" s="126">
        <v>2</v>
      </c>
      <c r="I15" s="121" t="s">
        <v>5</v>
      </c>
    </row>
    <row r="16" spans="1:10" ht="15" customHeight="1" x14ac:dyDescent="0.2">
      <c r="A16" s="120"/>
      <c r="B16" s="123"/>
      <c r="C16" s="120"/>
      <c r="D16" s="125"/>
      <c r="E16" s="120"/>
      <c r="F16" s="120"/>
      <c r="G16" s="125"/>
      <c r="H16" s="125"/>
      <c r="I16" s="120"/>
    </row>
    <row r="17" spans="1:9" ht="15.75" x14ac:dyDescent="0.2">
      <c r="A17" s="28" t="s">
        <v>12</v>
      </c>
      <c r="B17" s="116"/>
      <c r="C17" s="117"/>
      <c r="D17" s="117"/>
      <c r="E17" s="118"/>
      <c r="F17" s="34"/>
      <c r="G17" s="34"/>
      <c r="H17" s="34"/>
      <c r="I17" s="85"/>
    </row>
    <row r="18" spans="1:9" ht="15.75" x14ac:dyDescent="0.2">
      <c r="A18" s="3"/>
      <c r="B18" s="34"/>
      <c r="C18" s="34"/>
      <c r="D18" s="34"/>
      <c r="E18" s="34"/>
      <c r="F18" s="34"/>
      <c r="G18" s="34"/>
      <c r="H18" s="34"/>
      <c r="I18" s="85">
        <f t="shared" ref="I18:I20" si="1">SUM(G18:H18)</f>
        <v>0</v>
      </c>
    </row>
    <row r="19" spans="1:9" ht="15.75" x14ac:dyDescent="0.2">
      <c r="A19" s="3"/>
      <c r="B19" s="34"/>
      <c r="C19" s="34"/>
      <c r="D19" s="34"/>
      <c r="E19" s="34"/>
      <c r="F19" s="34"/>
      <c r="G19" s="34"/>
      <c r="H19" s="34"/>
      <c r="I19" s="85">
        <f t="shared" si="1"/>
        <v>0</v>
      </c>
    </row>
    <row r="20" spans="1:9" ht="15.75" x14ac:dyDescent="0.2">
      <c r="A20" s="3"/>
      <c r="B20" s="34"/>
      <c r="C20" s="34"/>
      <c r="D20" s="34"/>
      <c r="E20" s="34"/>
      <c r="F20" s="34"/>
      <c r="G20" s="34"/>
      <c r="H20" s="34"/>
      <c r="I20" s="85">
        <f t="shared" si="1"/>
        <v>0</v>
      </c>
    </row>
    <row r="21" spans="1:9" ht="15.75" x14ac:dyDescent="0.2">
      <c r="A21" s="3"/>
      <c r="C21" s="3"/>
      <c r="F21" s="3"/>
      <c r="G21" s="3"/>
      <c r="H21" s="3"/>
      <c r="I21" s="85">
        <f>SUM(I18:I20)</f>
        <v>0</v>
      </c>
    </row>
    <row r="22" spans="1:9" ht="15.75" x14ac:dyDescent="0.2">
      <c r="A22" s="3"/>
      <c r="C22" s="3"/>
      <c r="F22" s="3"/>
      <c r="G22" s="3"/>
      <c r="H22" s="3"/>
      <c r="I22" s="2"/>
    </row>
    <row r="23" spans="1:9" ht="15.75" x14ac:dyDescent="0.2">
      <c r="A23" s="28" t="s">
        <v>13</v>
      </c>
      <c r="B23" s="116"/>
      <c r="C23" s="117"/>
      <c r="D23" s="117"/>
      <c r="E23" s="118"/>
      <c r="F23" s="34"/>
      <c r="G23" s="34"/>
      <c r="H23" s="34"/>
      <c r="I23" s="85"/>
    </row>
    <row r="24" spans="1:9" ht="15.75" x14ac:dyDescent="0.2">
      <c r="A24" s="3"/>
      <c r="B24" s="34"/>
      <c r="C24" s="34"/>
      <c r="D24" s="34"/>
      <c r="E24" s="34"/>
      <c r="F24" s="34"/>
      <c r="G24" s="34"/>
      <c r="H24" s="34"/>
      <c r="I24" s="85">
        <f t="shared" ref="I24:I26" si="2">SUM(G24:H24)</f>
        <v>0</v>
      </c>
    </row>
    <row r="25" spans="1:9" ht="15.75" x14ac:dyDescent="0.2">
      <c r="A25" s="3"/>
      <c r="B25" s="34"/>
      <c r="C25" s="34"/>
      <c r="D25" s="34"/>
      <c r="E25" s="34"/>
      <c r="F25" s="34"/>
      <c r="G25" s="34"/>
      <c r="H25" s="34"/>
      <c r="I25" s="85">
        <f t="shared" si="2"/>
        <v>0</v>
      </c>
    </row>
    <row r="26" spans="1:9" ht="15.75" x14ac:dyDescent="0.2">
      <c r="A26" s="3"/>
      <c r="B26" s="34"/>
      <c r="C26" s="34">
        <v>6</v>
      </c>
      <c r="D26" s="34"/>
      <c r="E26" s="34"/>
      <c r="F26" s="34"/>
      <c r="G26" s="34"/>
      <c r="H26" s="34"/>
      <c r="I26" s="85">
        <f t="shared" si="2"/>
        <v>0</v>
      </c>
    </row>
    <row r="27" spans="1:9" ht="15.75" x14ac:dyDescent="0.2">
      <c r="A27" s="3"/>
      <c r="C27" s="3"/>
      <c r="F27" s="3"/>
      <c r="G27" s="3"/>
      <c r="H27" s="3"/>
      <c r="I27" s="85">
        <f>SUM(I24:I26)</f>
        <v>0</v>
      </c>
    </row>
    <row r="28" spans="1:9" ht="15.75" x14ac:dyDescent="0.2">
      <c r="A28" s="3"/>
      <c r="C28" s="3"/>
      <c r="F28" s="3"/>
      <c r="G28" s="3"/>
      <c r="H28" s="3"/>
      <c r="I28" s="2"/>
    </row>
    <row r="29" spans="1:9" ht="15.75" x14ac:dyDescent="0.2">
      <c r="A29" s="28" t="s">
        <v>14</v>
      </c>
      <c r="B29" s="116"/>
      <c r="C29" s="117"/>
      <c r="D29" s="117"/>
      <c r="E29" s="118"/>
      <c r="F29" s="34"/>
      <c r="G29" s="34"/>
      <c r="H29" s="34"/>
      <c r="I29" s="85"/>
    </row>
    <row r="30" spans="1:9" ht="15.75" x14ac:dyDescent="0.2">
      <c r="A30" s="3"/>
      <c r="B30" s="34"/>
      <c r="C30" s="34"/>
      <c r="D30" s="34"/>
      <c r="E30" s="34"/>
      <c r="F30" s="34"/>
      <c r="G30" s="34"/>
      <c r="H30" s="34"/>
      <c r="I30" s="85">
        <f t="shared" ref="I30:I32" si="3">SUM(G30:H30)</f>
        <v>0</v>
      </c>
    </row>
    <row r="31" spans="1:9" ht="15.75" x14ac:dyDescent="0.2">
      <c r="A31" s="3"/>
      <c r="B31" s="34"/>
      <c r="C31" s="34"/>
      <c r="D31" s="34"/>
      <c r="E31" s="34"/>
      <c r="F31" s="34"/>
      <c r="G31" s="34"/>
      <c r="H31" s="34"/>
      <c r="I31" s="85">
        <f t="shared" si="3"/>
        <v>0</v>
      </c>
    </row>
    <row r="32" spans="1:9" ht="15.75" x14ac:dyDescent="0.2">
      <c r="A32" s="3"/>
      <c r="B32" s="34"/>
      <c r="C32" s="34"/>
      <c r="D32" s="34"/>
      <c r="E32" s="34"/>
      <c r="F32" s="34"/>
      <c r="G32" s="34"/>
      <c r="H32" s="34"/>
      <c r="I32" s="85">
        <f t="shared" si="3"/>
        <v>0</v>
      </c>
    </row>
    <row r="33" spans="1:9" ht="15.75" x14ac:dyDescent="0.2">
      <c r="A33" s="3"/>
      <c r="C33" s="3"/>
      <c r="F33" s="3"/>
      <c r="G33" s="3"/>
      <c r="H33" s="3"/>
      <c r="I33" s="85">
        <f>SUM(I30:I32)</f>
        <v>0</v>
      </c>
    </row>
  </sheetData>
  <mergeCells count="12">
    <mergeCell ref="G15:G16"/>
    <mergeCell ref="H15:H16"/>
    <mergeCell ref="I15:I16"/>
    <mergeCell ref="B17:E17"/>
    <mergeCell ref="B23:E23"/>
    <mergeCell ref="B29:E29"/>
    <mergeCell ref="F15:F16"/>
    <mergeCell ref="A15:A16"/>
    <mergeCell ref="B15:B16"/>
    <mergeCell ref="C15:C16"/>
    <mergeCell ref="D15:D16"/>
    <mergeCell ref="E15:E16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38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15" sqref="E15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19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75" x14ac:dyDescent="0.2">
      <c r="A3" s="28">
        <v>1</v>
      </c>
      <c r="B3" s="48" t="s">
        <v>151</v>
      </c>
      <c r="C3" s="49">
        <v>2006</v>
      </c>
      <c r="D3" s="48" t="s">
        <v>131</v>
      </c>
      <c r="E3" s="50" t="s">
        <v>132</v>
      </c>
      <c r="F3" s="50" t="s">
        <v>113</v>
      </c>
      <c r="G3" s="45">
        <v>84</v>
      </c>
      <c r="H3" s="45">
        <v>87</v>
      </c>
      <c r="I3" s="46">
        <v>171</v>
      </c>
    </row>
    <row r="4" spans="1:10" ht="15.75" x14ac:dyDescent="0.2">
      <c r="A4" s="28">
        <v>2</v>
      </c>
      <c r="B4" s="33" t="s">
        <v>141</v>
      </c>
      <c r="C4" s="31">
        <v>2007</v>
      </c>
      <c r="D4" s="48" t="s">
        <v>150</v>
      </c>
      <c r="E4" s="33" t="s">
        <v>139</v>
      </c>
      <c r="F4" s="50" t="s">
        <v>113</v>
      </c>
      <c r="G4" s="45">
        <v>84</v>
      </c>
      <c r="H4" s="45">
        <v>86</v>
      </c>
      <c r="I4" s="46">
        <f t="shared" ref="I4:I14" si="0">SUM(G4:H4)</f>
        <v>170</v>
      </c>
      <c r="J4" s="4"/>
    </row>
    <row r="5" spans="1:10" ht="15.75" x14ac:dyDescent="0.2">
      <c r="A5" s="28">
        <v>3</v>
      </c>
      <c r="B5" s="48" t="s">
        <v>137</v>
      </c>
      <c r="C5" s="49">
        <v>2009</v>
      </c>
      <c r="D5" s="48" t="s">
        <v>126</v>
      </c>
      <c r="E5" s="33" t="s">
        <v>139</v>
      </c>
      <c r="F5" s="50" t="s">
        <v>113</v>
      </c>
      <c r="G5" s="45">
        <v>77</v>
      </c>
      <c r="H5" s="45">
        <v>88</v>
      </c>
      <c r="I5" s="46">
        <f t="shared" si="0"/>
        <v>165</v>
      </c>
      <c r="J5" s="4"/>
    </row>
    <row r="6" spans="1:10" ht="15.75" x14ac:dyDescent="0.2">
      <c r="A6" s="28">
        <v>4</v>
      </c>
      <c r="B6" s="48" t="s">
        <v>140</v>
      </c>
      <c r="C6" s="49">
        <v>2008</v>
      </c>
      <c r="D6" s="48" t="s">
        <v>148</v>
      </c>
      <c r="E6" s="33" t="s">
        <v>139</v>
      </c>
      <c r="F6" s="50" t="s">
        <v>113</v>
      </c>
      <c r="G6" s="45">
        <v>77</v>
      </c>
      <c r="H6" s="45">
        <v>72</v>
      </c>
      <c r="I6" s="46">
        <f t="shared" si="0"/>
        <v>149</v>
      </c>
    </row>
    <row r="7" spans="1:10" ht="15.75" x14ac:dyDescent="0.2">
      <c r="A7" s="28">
        <v>5</v>
      </c>
      <c r="B7" s="48" t="s">
        <v>138</v>
      </c>
      <c r="C7" s="49">
        <v>2008</v>
      </c>
      <c r="D7" s="48" t="s">
        <v>149</v>
      </c>
      <c r="E7" s="33" t="s">
        <v>139</v>
      </c>
      <c r="F7" s="50" t="s">
        <v>113</v>
      </c>
      <c r="G7" s="45">
        <v>68</v>
      </c>
      <c r="H7" s="45">
        <v>76</v>
      </c>
      <c r="I7" s="46">
        <f t="shared" si="0"/>
        <v>144</v>
      </c>
    </row>
    <row r="8" spans="1:10" ht="15.75" x14ac:dyDescent="0.2">
      <c r="A8" s="28">
        <v>6</v>
      </c>
      <c r="B8" s="33" t="s">
        <v>125</v>
      </c>
      <c r="C8" s="31">
        <v>2006</v>
      </c>
      <c r="D8" s="48" t="s">
        <v>126</v>
      </c>
      <c r="E8" s="50" t="s">
        <v>127</v>
      </c>
      <c r="F8" s="50" t="s">
        <v>113</v>
      </c>
      <c r="G8" s="45">
        <v>61</v>
      </c>
      <c r="H8" s="45">
        <v>73</v>
      </c>
      <c r="I8" s="46">
        <f t="shared" si="0"/>
        <v>134</v>
      </c>
    </row>
    <row r="9" spans="1:10" ht="15.75" x14ac:dyDescent="0.2">
      <c r="A9" s="28">
        <v>7</v>
      </c>
      <c r="B9" s="48" t="s">
        <v>129</v>
      </c>
      <c r="C9" s="49">
        <v>2005</v>
      </c>
      <c r="D9" s="48" t="s">
        <v>126</v>
      </c>
      <c r="E9" s="50" t="s">
        <v>155</v>
      </c>
      <c r="F9" s="50" t="s">
        <v>113</v>
      </c>
      <c r="G9" s="45">
        <v>61</v>
      </c>
      <c r="H9" s="45">
        <v>71</v>
      </c>
      <c r="I9" s="46">
        <f t="shared" si="0"/>
        <v>132</v>
      </c>
      <c r="J9" s="4"/>
    </row>
    <row r="10" spans="1:10" ht="15.75" x14ac:dyDescent="0.2">
      <c r="A10" s="28">
        <v>8</v>
      </c>
      <c r="B10" s="48" t="s">
        <v>147</v>
      </c>
      <c r="C10" s="49">
        <v>2008</v>
      </c>
      <c r="D10" s="48" t="s">
        <v>148</v>
      </c>
      <c r="E10" s="48" t="s">
        <v>139</v>
      </c>
      <c r="F10" s="50" t="s">
        <v>113</v>
      </c>
      <c r="G10" s="45">
        <v>67</v>
      </c>
      <c r="H10" s="45">
        <v>65</v>
      </c>
      <c r="I10" s="46">
        <f t="shared" si="0"/>
        <v>132</v>
      </c>
    </row>
    <row r="11" spans="1:10" ht="15.75" x14ac:dyDescent="0.2">
      <c r="A11" s="28">
        <v>9</v>
      </c>
      <c r="B11" s="48" t="s">
        <v>136</v>
      </c>
      <c r="C11" s="49">
        <v>2005</v>
      </c>
      <c r="D11" s="48"/>
      <c r="E11" s="33" t="s">
        <v>155</v>
      </c>
      <c r="F11" s="50" t="s">
        <v>113</v>
      </c>
      <c r="G11" s="45">
        <v>69</v>
      </c>
      <c r="H11" s="45">
        <v>62</v>
      </c>
      <c r="I11" s="46">
        <f t="shared" si="0"/>
        <v>131</v>
      </c>
    </row>
    <row r="12" spans="1:10" ht="15.75" x14ac:dyDescent="0.2">
      <c r="A12" s="28">
        <v>10</v>
      </c>
      <c r="B12" s="48" t="s">
        <v>135</v>
      </c>
      <c r="C12" s="49">
        <v>2004</v>
      </c>
      <c r="D12" s="48" t="s">
        <v>118</v>
      </c>
      <c r="E12" s="50" t="s">
        <v>155</v>
      </c>
      <c r="F12" s="50" t="s">
        <v>113</v>
      </c>
      <c r="G12" s="45">
        <v>67</v>
      </c>
      <c r="H12" s="45">
        <v>60</v>
      </c>
      <c r="I12" s="46">
        <f t="shared" si="0"/>
        <v>127</v>
      </c>
    </row>
    <row r="13" spans="1:10" ht="15.75" x14ac:dyDescent="0.2">
      <c r="A13" s="28">
        <v>11</v>
      </c>
      <c r="B13" s="48" t="s">
        <v>146</v>
      </c>
      <c r="C13" s="49">
        <v>2006</v>
      </c>
      <c r="D13" s="48" t="s">
        <v>131</v>
      </c>
      <c r="E13" s="48" t="s">
        <v>143</v>
      </c>
      <c r="F13" s="50" t="s">
        <v>113</v>
      </c>
      <c r="G13" s="45">
        <v>62</v>
      </c>
      <c r="H13" s="45">
        <v>52</v>
      </c>
      <c r="I13" s="46">
        <f t="shared" si="0"/>
        <v>114</v>
      </c>
    </row>
    <row r="14" spans="1:10" ht="15.75" x14ac:dyDescent="0.2">
      <c r="A14" s="28">
        <v>12</v>
      </c>
      <c r="B14" s="48" t="s">
        <v>134</v>
      </c>
      <c r="C14" s="49">
        <v>2005</v>
      </c>
      <c r="D14" s="48" t="s">
        <v>131</v>
      </c>
      <c r="E14" s="50" t="s">
        <v>155</v>
      </c>
      <c r="F14" s="50" t="s">
        <v>113</v>
      </c>
      <c r="G14" s="45">
        <v>42</v>
      </c>
      <c r="H14" s="45">
        <v>58</v>
      </c>
      <c r="I14" s="46">
        <f t="shared" si="0"/>
        <v>100</v>
      </c>
    </row>
    <row r="15" spans="1:10" ht="15.75" x14ac:dyDescent="0.2">
      <c r="A15" s="28">
        <v>13</v>
      </c>
      <c r="B15" s="48" t="s">
        <v>133</v>
      </c>
      <c r="C15" s="49">
        <v>2006</v>
      </c>
      <c r="D15" s="48" t="s">
        <v>131</v>
      </c>
      <c r="E15" s="50" t="s">
        <v>155</v>
      </c>
      <c r="F15" s="50" t="s">
        <v>113</v>
      </c>
      <c r="G15" s="45">
        <v>53</v>
      </c>
      <c r="H15" s="45">
        <v>45</v>
      </c>
      <c r="I15" s="46">
        <v>98</v>
      </c>
    </row>
    <row r="16" spans="1:10" ht="15.75" x14ac:dyDescent="0.2">
      <c r="A16" s="28">
        <v>14</v>
      </c>
      <c r="B16" s="48" t="s">
        <v>142</v>
      </c>
      <c r="C16" s="49">
        <v>2006</v>
      </c>
      <c r="D16" s="48" t="s">
        <v>126</v>
      </c>
      <c r="E16" s="48" t="s">
        <v>143</v>
      </c>
      <c r="F16" s="50" t="s">
        <v>113</v>
      </c>
      <c r="G16" s="45">
        <v>50</v>
      </c>
      <c r="H16" s="45">
        <v>43</v>
      </c>
      <c r="I16" s="46">
        <f>SUM(G16:H16)</f>
        <v>93</v>
      </c>
    </row>
    <row r="19" spans="1:9" ht="15.75" x14ac:dyDescent="0.2">
      <c r="A19" s="12" t="s">
        <v>51</v>
      </c>
    </row>
    <row r="20" spans="1:9" ht="15" customHeight="1" x14ac:dyDescent="0.2">
      <c r="A20" s="121" t="s">
        <v>6</v>
      </c>
      <c r="B20" s="122" t="s">
        <v>72</v>
      </c>
      <c r="C20" s="121" t="s">
        <v>0</v>
      </c>
      <c r="D20" s="124"/>
      <c r="E20" s="119" t="s">
        <v>1</v>
      </c>
      <c r="F20" s="119"/>
      <c r="G20" s="126">
        <v>1</v>
      </c>
      <c r="H20" s="126">
        <v>2</v>
      </c>
      <c r="I20" s="121" t="s">
        <v>5</v>
      </c>
    </row>
    <row r="21" spans="1:9" ht="15" customHeight="1" x14ac:dyDescent="0.2">
      <c r="A21" s="120"/>
      <c r="B21" s="123"/>
      <c r="C21" s="120"/>
      <c r="D21" s="125"/>
      <c r="E21" s="120"/>
      <c r="F21" s="120"/>
      <c r="G21" s="125"/>
      <c r="H21" s="125"/>
      <c r="I21" s="120"/>
    </row>
    <row r="22" spans="1:9" ht="15.75" x14ac:dyDescent="0.2">
      <c r="A22" s="28" t="s">
        <v>12</v>
      </c>
      <c r="B22" s="116"/>
      <c r="C22" s="117"/>
      <c r="D22" s="117"/>
      <c r="E22" s="118"/>
      <c r="F22" s="34"/>
      <c r="G22" s="34"/>
      <c r="H22" s="34"/>
      <c r="I22" s="85"/>
    </row>
    <row r="23" spans="1:9" ht="15.75" x14ac:dyDescent="0.2">
      <c r="A23" s="3"/>
      <c r="B23" s="34"/>
      <c r="C23" s="34"/>
      <c r="D23" s="34"/>
      <c r="E23" s="34"/>
      <c r="F23" s="34"/>
      <c r="G23" s="34"/>
      <c r="H23" s="34"/>
      <c r="I23" s="85"/>
    </row>
    <row r="24" spans="1:9" ht="15.75" x14ac:dyDescent="0.2">
      <c r="A24" s="3"/>
      <c r="B24" s="34"/>
      <c r="C24" s="34"/>
      <c r="D24" s="34"/>
      <c r="E24" s="34"/>
      <c r="F24" s="34"/>
      <c r="G24" s="34"/>
      <c r="H24" s="34"/>
      <c r="I24" s="85"/>
    </row>
    <row r="25" spans="1:9" ht="15.75" x14ac:dyDescent="0.2">
      <c r="A25" s="3"/>
      <c r="B25" s="34"/>
      <c r="C25" s="34"/>
      <c r="D25" s="34"/>
      <c r="E25" s="34"/>
      <c r="F25" s="34"/>
      <c r="G25" s="34"/>
      <c r="H25" s="34"/>
      <c r="I25" s="85"/>
    </row>
    <row r="26" spans="1:9" ht="15.75" x14ac:dyDescent="0.2">
      <c r="A26" s="3"/>
      <c r="C26" s="3"/>
      <c r="F26" s="3"/>
      <c r="G26" s="3"/>
      <c r="H26" s="3"/>
      <c r="I26" s="85"/>
    </row>
    <row r="27" spans="1:9" ht="15.75" x14ac:dyDescent="0.2">
      <c r="A27" s="3"/>
      <c r="C27" s="3"/>
      <c r="F27" s="3"/>
      <c r="G27" s="3"/>
      <c r="H27" s="3"/>
      <c r="I27" s="2"/>
    </row>
    <row r="28" spans="1:9" ht="15.75" x14ac:dyDescent="0.2">
      <c r="A28" s="28" t="s">
        <v>13</v>
      </c>
      <c r="B28" s="116"/>
      <c r="C28" s="117"/>
      <c r="D28" s="117"/>
      <c r="E28" s="118"/>
      <c r="F28" s="34"/>
      <c r="G28" s="34"/>
      <c r="H28" s="34"/>
      <c r="I28" s="85"/>
    </row>
    <row r="29" spans="1:9" ht="15.75" x14ac:dyDescent="0.2">
      <c r="A29" s="3"/>
      <c r="B29" s="34"/>
      <c r="C29" s="34"/>
      <c r="D29" s="34"/>
      <c r="E29" s="34"/>
      <c r="F29" s="34"/>
      <c r="G29" s="34"/>
      <c r="H29" s="34"/>
      <c r="I29" s="85">
        <f t="shared" ref="I29:I31" si="1">SUM(G29:H29)</f>
        <v>0</v>
      </c>
    </row>
    <row r="30" spans="1:9" ht="15.75" x14ac:dyDescent="0.2">
      <c r="A30" s="3"/>
      <c r="B30" s="34"/>
      <c r="C30" s="34"/>
      <c r="D30" s="34"/>
      <c r="E30" s="34"/>
      <c r="F30" s="34"/>
      <c r="G30" s="34"/>
      <c r="H30" s="34"/>
      <c r="I30" s="85">
        <f t="shared" si="1"/>
        <v>0</v>
      </c>
    </row>
    <row r="31" spans="1:9" ht="15.75" x14ac:dyDescent="0.2">
      <c r="A31" s="3"/>
      <c r="B31" s="34"/>
      <c r="C31" s="34"/>
      <c r="D31" s="34"/>
      <c r="E31" s="34"/>
      <c r="F31" s="34"/>
      <c r="G31" s="34"/>
      <c r="H31" s="34"/>
      <c r="I31" s="85">
        <f t="shared" si="1"/>
        <v>0</v>
      </c>
    </row>
    <row r="32" spans="1:9" ht="15.75" x14ac:dyDescent="0.2">
      <c r="A32" s="3"/>
      <c r="C32" s="3"/>
      <c r="F32" s="3"/>
      <c r="G32" s="3"/>
      <c r="H32" s="3"/>
      <c r="I32" s="85">
        <f>SUM(I29:I31)</f>
        <v>0</v>
      </c>
    </row>
    <row r="33" spans="1:9" ht="15.75" x14ac:dyDescent="0.2">
      <c r="A33" s="3"/>
      <c r="C33" s="3"/>
      <c r="F33" s="3"/>
      <c r="G33" s="3"/>
      <c r="H33" s="3"/>
      <c r="I33" s="2"/>
    </row>
    <row r="34" spans="1:9" ht="15.75" x14ac:dyDescent="0.2">
      <c r="A34" s="28" t="s">
        <v>14</v>
      </c>
      <c r="B34" s="116"/>
      <c r="C34" s="117"/>
      <c r="D34" s="117"/>
      <c r="E34" s="118"/>
      <c r="F34" s="34"/>
      <c r="G34" s="34"/>
      <c r="H34" s="34"/>
      <c r="I34" s="85"/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85">
        <f t="shared" ref="I35:I37" si="2">SUM(G35:H35)</f>
        <v>0</v>
      </c>
    </row>
    <row r="36" spans="1:9" ht="15.75" x14ac:dyDescent="0.2">
      <c r="A36" s="3"/>
      <c r="B36" s="34"/>
      <c r="C36" s="34"/>
      <c r="D36" s="34"/>
      <c r="E36" s="34"/>
      <c r="F36" s="34"/>
      <c r="G36" s="34"/>
      <c r="H36" s="34"/>
      <c r="I36" s="85">
        <f t="shared" si="2"/>
        <v>0</v>
      </c>
    </row>
    <row r="37" spans="1:9" ht="15.75" x14ac:dyDescent="0.2">
      <c r="A37" s="3"/>
      <c r="B37" s="34"/>
      <c r="C37" s="34"/>
      <c r="D37" s="34"/>
      <c r="E37" s="34"/>
      <c r="F37" s="34"/>
      <c r="G37" s="34"/>
      <c r="H37" s="34"/>
      <c r="I37" s="85">
        <f t="shared" si="2"/>
        <v>0</v>
      </c>
    </row>
    <row r="38" spans="1:9" ht="15.75" x14ac:dyDescent="0.2">
      <c r="A38" s="3"/>
      <c r="C38" s="3"/>
      <c r="F38" s="3"/>
      <c r="G38" s="3"/>
      <c r="H38" s="3"/>
      <c r="I38" s="85">
        <f>SUM(I35:I37)</f>
        <v>0</v>
      </c>
    </row>
  </sheetData>
  <sortState ref="B3:I8">
    <sortCondition descending="1" ref="I3:I8"/>
  </sortState>
  <mergeCells count="12">
    <mergeCell ref="G20:G21"/>
    <mergeCell ref="H20:H21"/>
    <mergeCell ref="I20:I21"/>
    <mergeCell ref="B22:E22"/>
    <mergeCell ref="B28:E28"/>
    <mergeCell ref="B34:E34"/>
    <mergeCell ref="F20:F21"/>
    <mergeCell ref="A20:A21"/>
    <mergeCell ref="B20:B21"/>
    <mergeCell ref="C20:C21"/>
    <mergeCell ref="D20:D21"/>
    <mergeCell ref="E20:E21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62</v>
      </c>
      <c r="C1" s="4"/>
      <c r="G1" s="9"/>
      <c r="H1" s="9"/>
      <c r="I1" s="2"/>
    </row>
    <row r="2" spans="1:9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ht="15.75" x14ac:dyDescent="0.2">
      <c r="A3" s="28">
        <v>1</v>
      </c>
      <c r="B3" s="48"/>
      <c r="C3" s="49"/>
      <c r="D3" s="50"/>
      <c r="E3" s="50"/>
      <c r="F3" s="50"/>
      <c r="G3" s="45"/>
      <c r="H3" s="45"/>
      <c r="I3" s="46">
        <f>SUM(G3:H3)</f>
        <v>0</v>
      </c>
    </row>
    <row r="4" spans="1:9" ht="15.75" x14ac:dyDescent="0.2">
      <c r="A4" s="28">
        <v>2</v>
      </c>
      <c r="B4" s="48"/>
      <c r="C4" s="49"/>
      <c r="D4" s="50"/>
      <c r="E4" s="50"/>
      <c r="F4" s="50"/>
      <c r="G4" s="45"/>
      <c r="H4" s="45"/>
      <c r="I4" s="46">
        <f t="shared" ref="I4:I27" si="0">SUM(G4:H4)</f>
        <v>0</v>
      </c>
    </row>
    <row r="5" spans="1:9" ht="15.75" x14ac:dyDescent="0.2">
      <c r="A5" s="28">
        <v>3</v>
      </c>
      <c r="B5" s="48"/>
      <c r="C5" s="49"/>
      <c r="D5" s="50"/>
      <c r="E5" s="50"/>
      <c r="F5" s="50"/>
      <c r="G5" s="45"/>
      <c r="H5" s="45"/>
      <c r="I5" s="46">
        <f t="shared" si="0"/>
        <v>0</v>
      </c>
    </row>
    <row r="6" spans="1:9" ht="15.75" x14ac:dyDescent="0.2">
      <c r="A6" s="28">
        <v>4</v>
      </c>
      <c r="B6" s="48"/>
      <c r="C6" s="49"/>
      <c r="D6" s="50"/>
      <c r="E6" s="50"/>
      <c r="F6" s="50"/>
      <c r="G6" s="45"/>
      <c r="H6" s="45"/>
      <c r="I6" s="46">
        <f t="shared" si="0"/>
        <v>0</v>
      </c>
    </row>
    <row r="7" spans="1:9" ht="15.75" x14ac:dyDescent="0.2">
      <c r="A7" s="28">
        <v>5</v>
      </c>
      <c r="B7" s="48"/>
      <c r="C7" s="49"/>
      <c r="D7" s="50"/>
      <c r="E7" s="50"/>
      <c r="F7" s="50"/>
      <c r="G7" s="45"/>
      <c r="H7" s="45"/>
      <c r="I7" s="46">
        <f t="shared" si="0"/>
        <v>0</v>
      </c>
    </row>
    <row r="8" spans="1:9" ht="15.75" x14ac:dyDescent="0.2">
      <c r="A8" s="47">
        <v>6</v>
      </c>
      <c r="B8" s="48"/>
      <c r="C8" s="49"/>
      <c r="D8" s="50"/>
      <c r="E8" s="50"/>
      <c r="F8" s="50"/>
      <c r="G8" s="45"/>
      <c r="H8" s="45"/>
      <c r="I8" s="46">
        <f t="shared" si="0"/>
        <v>0</v>
      </c>
    </row>
    <row r="9" spans="1:9" ht="15.75" x14ac:dyDescent="0.2">
      <c r="A9" s="28">
        <v>7</v>
      </c>
      <c r="B9" s="48"/>
      <c r="C9" s="49"/>
      <c r="D9" s="50"/>
      <c r="E9" s="50"/>
      <c r="F9" s="50"/>
      <c r="G9" s="45"/>
      <c r="H9" s="45"/>
      <c r="I9" s="46">
        <f t="shared" si="0"/>
        <v>0</v>
      </c>
    </row>
    <row r="10" spans="1:9" ht="15.75" x14ac:dyDescent="0.2">
      <c r="A10" s="28">
        <v>8</v>
      </c>
      <c r="B10" s="48"/>
      <c r="C10" s="49"/>
      <c r="D10" s="50"/>
      <c r="E10" s="50"/>
      <c r="F10" s="50"/>
      <c r="G10" s="45"/>
      <c r="H10" s="45"/>
      <c r="I10" s="46">
        <f t="shared" si="0"/>
        <v>0</v>
      </c>
    </row>
    <row r="11" spans="1:9" ht="15.75" x14ac:dyDescent="0.2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si="0"/>
        <v>0</v>
      </c>
    </row>
    <row r="12" spans="1:9" ht="15.75" x14ac:dyDescent="0.2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0"/>
        <v>0</v>
      </c>
    </row>
    <row r="13" spans="1:9" ht="15.75" x14ac:dyDescent="0.2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0"/>
        <v>0</v>
      </c>
    </row>
    <row r="14" spans="1:9" ht="15.75" x14ac:dyDescent="0.2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0"/>
        <v>0</v>
      </c>
    </row>
    <row r="15" spans="1:9" ht="15.75" x14ac:dyDescent="0.2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0"/>
        <v>0</v>
      </c>
    </row>
    <row r="16" spans="1:9" ht="15.75" x14ac:dyDescent="0.2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0"/>
        <v>0</v>
      </c>
    </row>
    <row r="17" spans="1:9" ht="15.75" x14ac:dyDescent="0.2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0"/>
        <v>0</v>
      </c>
    </row>
    <row r="18" spans="1:9" ht="15.75" x14ac:dyDescent="0.2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 ht="15.75" x14ac:dyDescent="0.2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0"/>
        <v>0</v>
      </c>
    </row>
    <row r="20" spans="1:9" ht="15.75" x14ac:dyDescent="0.2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0"/>
        <v>0</v>
      </c>
    </row>
    <row r="21" spans="1:9" ht="15.75" x14ac:dyDescent="0.2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0"/>
        <v>0</v>
      </c>
    </row>
    <row r="22" spans="1:9" ht="15.75" x14ac:dyDescent="0.2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0"/>
        <v>0</v>
      </c>
    </row>
    <row r="23" spans="1:9" ht="15.75" x14ac:dyDescent="0.2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0"/>
        <v>0</v>
      </c>
    </row>
    <row r="24" spans="1:9" ht="15.75" x14ac:dyDescent="0.2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0"/>
        <v>0</v>
      </c>
    </row>
    <row r="25" spans="1:9" ht="15.75" x14ac:dyDescent="0.2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0"/>
        <v>0</v>
      </c>
    </row>
    <row r="26" spans="1:9" ht="15.75" x14ac:dyDescent="0.2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0"/>
        <v>0</v>
      </c>
    </row>
    <row r="27" spans="1:9" ht="15.75" x14ac:dyDescent="0.2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0"/>
        <v>0</v>
      </c>
    </row>
    <row r="28" spans="1:9" x14ac:dyDescent="0.2">
      <c r="G28" s="3"/>
      <c r="H28" s="3"/>
    </row>
    <row r="29" spans="1:9" x14ac:dyDescent="0.2">
      <c r="G29" s="3"/>
      <c r="H29" s="3"/>
    </row>
    <row r="30" spans="1:9" ht="15.75" x14ac:dyDescent="0.2">
      <c r="A30" s="12" t="s">
        <v>65</v>
      </c>
      <c r="G30" s="3"/>
      <c r="H30" s="3"/>
    </row>
    <row r="31" spans="1:9" ht="15" customHeight="1" x14ac:dyDescent="0.2">
      <c r="A31" s="121" t="s">
        <v>6</v>
      </c>
      <c r="B31" s="122" t="s">
        <v>72</v>
      </c>
      <c r="C31" s="121" t="s">
        <v>0</v>
      </c>
      <c r="D31" s="124"/>
      <c r="E31" s="119" t="s">
        <v>1</v>
      </c>
      <c r="F31" s="119"/>
      <c r="G31" s="126">
        <v>1</v>
      </c>
      <c r="H31" s="126">
        <v>2</v>
      </c>
      <c r="I31" s="121" t="s">
        <v>5</v>
      </c>
    </row>
    <row r="32" spans="1:9" x14ac:dyDescent="0.2">
      <c r="A32" s="120"/>
      <c r="B32" s="123"/>
      <c r="C32" s="120"/>
      <c r="D32" s="125"/>
      <c r="E32" s="120"/>
      <c r="F32" s="120"/>
      <c r="G32" s="125"/>
      <c r="H32" s="125"/>
      <c r="I32" s="120"/>
    </row>
    <row r="33" spans="1:9" ht="15.75" x14ac:dyDescent="0.2">
      <c r="A33" s="28" t="s">
        <v>12</v>
      </c>
      <c r="B33" s="116"/>
      <c r="C33" s="117"/>
      <c r="D33" s="117"/>
      <c r="E33" s="118"/>
      <c r="F33" s="34"/>
      <c r="G33" s="34"/>
      <c r="H33" s="34"/>
      <c r="I33" s="85"/>
    </row>
    <row r="34" spans="1:9" ht="15.75" x14ac:dyDescent="0.2"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ht="15.75" x14ac:dyDescent="0.2"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ht="15.75" x14ac:dyDescent="0.2"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ht="15.75" x14ac:dyDescent="0.2">
      <c r="G37" s="3"/>
      <c r="H37" s="3"/>
      <c r="I37" s="85">
        <f>SUM(I34:I36)</f>
        <v>0</v>
      </c>
    </row>
    <row r="38" spans="1:9" ht="15.75" x14ac:dyDescent="0.2">
      <c r="G38" s="3"/>
      <c r="H38" s="3"/>
      <c r="I38" s="2"/>
    </row>
    <row r="39" spans="1:9" ht="15.75" x14ac:dyDescent="0.2">
      <c r="A39" s="28" t="s">
        <v>13</v>
      </c>
      <c r="B39" s="116"/>
      <c r="C39" s="117"/>
      <c r="D39" s="117"/>
      <c r="E39" s="118"/>
      <c r="F39" s="34"/>
      <c r="G39" s="34"/>
      <c r="H39" s="34"/>
      <c r="I39" s="85"/>
    </row>
    <row r="40" spans="1:9" ht="15.75" x14ac:dyDescent="0.2"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ht="15.75" x14ac:dyDescent="0.2"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ht="15.75" x14ac:dyDescent="0.2"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ht="15.75" x14ac:dyDescent="0.2">
      <c r="G43" s="3"/>
      <c r="H43" s="3"/>
      <c r="I43" s="85">
        <f>SUM(I40:I42)</f>
        <v>0</v>
      </c>
    </row>
    <row r="44" spans="1:9" ht="15.75" x14ac:dyDescent="0.2">
      <c r="G44" s="3"/>
      <c r="H44" s="3"/>
      <c r="I44" s="2"/>
    </row>
    <row r="45" spans="1:9" ht="15.75" x14ac:dyDescent="0.2">
      <c r="A45" s="28" t="s">
        <v>14</v>
      </c>
      <c r="B45" s="116"/>
      <c r="C45" s="117"/>
      <c r="D45" s="117"/>
      <c r="E45" s="118"/>
      <c r="F45" s="34"/>
      <c r="G45" s="34"/>
      <c r="H45" s="34"/>
      <c r="I45" s="85"/>
    </row>
    <row r="46" spans="1:9" ht="15.75" x14ac:dyDescent="0.2"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ht="15.75" x14ac:dyDescent="0.2"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ht="15.75" x14ac:dyDescent="0.2"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7:9" ht="15.75" x14ac:dyDescent="0.2">
      <c r="G49" s="3"/>
      <c r="H49" s="3"/>
      <c r="I49" s="85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63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75" x14ac:dyDescent="0.2">
      <c r="A3" s="28">
        <v>1</v>
      </c>
      <c r="B3" s="33"/>
      <c r="C3" s="31"/>
      <c r="D3" s="48"/>
      <c r="E3" s="50"/>
      <c r="F3" s="50"/>
      <c r="G3" s="45"/>
      <c r="H3" s="45"/>
      <c r="I3" s="46">
        <f t="shared" ref="I3:I27" si="0">SUM(G3:H3)</f>
        <v>0</v>
      </c>
    </row>
    <row r="4" spans="1:10" ht="15.75" x14ac:dyDescent="0.2">
      <c r="A4" s="28">
        <v>2</v>
      </c>
      <c r="B4" s="48"/>
      <c r="C4" s="49"/>
      <c r="D4" s="48"/>
      <c r="E4" s="50"/>
      <c r="F4" s="50"/>
      <c r="G4" s="45"/>
      <c r="H4" s="45"/>
      <c r="I4" s="46">
        <f t="shared" si="0"/>
        <v>0</v>
      </c>
      <c r="J4" s="4"/>
    </row>
    <row r="5" spans="1:10" ht="15.75" x14ac:dyDescent="0.2">
      <c r="A5" s="28">
        <v>3</v>
      </c>
      <c r="B5" s="48"/>
      <c r="C5" s="49"/>
      <c r="D5" s="48"/>
      <c r="E5" s="50"/>
      <c r="F5" s="50"/>
      <c r="G5" s="45"/>
      <c r="H5" s="45"/>
      <c r="I5" s="46">
        <f t="shared" si="0"/>
        <v>0</v>
      </c>
      <c r="J5" s="4"/>
    </row>
    <row r="6" spans="1:10" ht="15.75" x14ac:dyDescent="0.2">
      <c r="A6" s="28">
        <v>4</v>
      </c>
      <c r="B6" s="33"/>
      <c r="C6" s="31"/>
      <c r="D6" s="48"/>
      <c r="E6" s="56"/>
      <c r="F6" s="50"/>
      <c r="G6" s="45"/>
      <c r="H6" s="45"/>
      <c r="I6" s="46">
        <f t="shared" si="0"/>
        <v>0</v>
      </c>
    </row>
    <row r="7" spans="1:10" ht="15.75" x14ac:dyDescent="0.2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ht="15.75" x14ac:dyDescent="0.2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ht="15.75" x14ac:dyDescent="0.2">
      <c r="A9" s="28">
        <v>7</v>
      </c>
      <c r="B9" s="48"/>
      <c r="C9" s="49"/>
      <c r="D9" s="48"/>
      <c r="E9" s="33"/>
      <c r="F9" s="50"/>
      <c r="G9" s="45"/>
      <c r="H9" s="45"/>
      <c r="I9" s="46">
        <f t="shared" si="0"/>
        <v>0</v>
      </c>
      <c r="J9" s="4"/>
    </row>
    <row r="10" spans="1:10" ht="15.75" x14ac:dyDescent="0.2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0"/>
        <v>0</v>
      </c>
    </row>
    <row r="11" spans="1:10" ht="15.75" x14ac:dyDescent="0.2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0"/>
        <v>0</v>
      </c>
    </row>
    <row r="12" spans="1:10" ht="15.75" x14ac:dyDescent="0.2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si="0"/>
        <v>0</v>
      </c>
    </row>
    <row r="13" spans="1:10" ht="15.75" x14ac:dyDescent="0.2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0"/>
        <v>0</v>
      </c>
    </row>
    <row r="14" spans="1:10" ht="15.75" x14ac:dyDescent="0.2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0"/>
        <v>0</v>
      </c>
    </row>
    <row r="15" spans="1:10" ht="15.75" x14ac:dyDescent="0.2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si="0"/>
        <v>0</v>
      </c>
    </row>
    <row r="16" spans="1:10" ht="15.75" x14ac:dyDescent="0.2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0"/>
        <v>0</v>
      </c>
    </row>
    <row r="17" spans="1:9" ht="15.75" x14ac:dyDescent="0.2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0"/>
        <v>0</v>
      </c>
    </row>
    <row r="18" spans="1:9" ht="15.75" x14ac:dyDescent="0.2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0"/>
        <v>0</v>
      </c>
    </row>
    <row r="19" spans="1:9" ht="15.75" x14ac:dyDescent="0.2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0"/>
        <v>0</v>
      </c>
    </row>
    <row r="20" spans="1:9" ht="15.75" x14ac:dyDescent="0.2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0"/>
        <v>0</v>
      </c>
    </row>
    <row r="21" spans="1:9" ht="15.75" x14ac:dyDescent="0.2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0"/>
        <v>0</v>
      </c>
    </row>
    <row r="22" spans="1:9" ht="15.75" x14ac:dyDescent="0.2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0"/>
        <v>0</v>
      </c>
    </row>
    <row r="23" spans="1:9" ht="15.75" x14ac:dyDescent="0.2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0"/>
        <v>0</v>
      </c>
    </row>
    <row r="24" spans="1:9" ht="15.75" x14ac:dyDescent="0.2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0"/>
        <v>0</v>
      </c>
    </row>
    <row r="25" spans="1:9" ht="15.75" x14ac:dyDescent="0.2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0"/>
        <v>0</v>
      </c>
    </row>
    <row r="26" spans="1:9" ht="15.75" x14ac:dyDescent="0.2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0"/>
        <v>0</v>
      </c>
    </row>
    <row r="27" spans="1:9" ht="15.75" x14ac:dyDescent="0.2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0"/>
        <v>0</v>
      </c>
    </row>
    <row r="30" spans="1:9" ht="15.75" x14ac:dyDescent="0.2">
      <c r="A30" s="12" t="s">
        <v>66</v>
      </c>
    </row>
    <row r="31" spans="1:9" ht="15" customHeight="1" x14ac:dyDescent="0.2">
      <c r="A31" s="121" t="s">
        <v>6</v>
      </c>
      <c r="B31" s="122" t="s">
        <v>72</v>
      </c>
      <c r="C31" s="121" t="s">
        <v>0</v>
      </c>
      <c r="D31" s="124"/>
      <c r="E31" s="119" t="s">
        <v>1</v>
      </c>
      <c r="F31" s="119"/>
      <c r="G31" s="126">
        <v>1</v>
      </c>
      <c r="H31" s="126">
        <v>2</v>
      </c>
      <c r="I31" s="121" t="s">
        <v>5</v>
      </c>
    </row>
    <row r="32" spans="1:9" x14ac:dyDescent="0.2">
      <c r="A32" s="120"/>
      <c r="B32" s="123"/>
      <c r="C32" s="120"/>
      <c r="D32" s="125"/>
      <c r="E32" s="120"/>
      <c r="F32" s="120"/>
      <c r="G32" s="125"/>
      <c r="H32" s="125"/>
      <c r="I32" s="120"/>
    </row>
    <row r="33" spans="1:9" ht="15.75" x14ac:dyDescent="0.2">
      <c r="A33" s="28" t="s">
        <v>12</v>
      </c>
      <c r="B33" s="116"/>
      <c r="C33" s="117"/>
      <c r="D33" s="117"/>
      <c r="E33" s="118"/>
      <c r="F33" s="34"/>
      <c r="G33" s="34"/>
      <c r="H33" s="34"/>
      <c r="I33" s="85"/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85">
        <f t="shared" ref="I34:I36" si="1">SUM(G34:H34)</f>
        <v>0</v>
      </c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85">
        <f t="shared" si="1"/>
        <v>0</v>
      </c>
    </row>
    <row r="36" spans="1:9" ht="15.75" x14ac:dyDescent="0.2">
      <c r="A36" s="3"/>
      <c r="B36" s="34"/>
      <c r="C36" s="34"/>
      <c r="D36" s="34"/>
      <c r="E36" s="34"/>
      <c r="F36" s="34"/>
      <c r="G36" s="34"/>
      <c r="H36" s="34"/>
      <c r="I36" s="85">
        <f t="shared" si="1"/>
        <v>0</v>
      </c>
    </row>
    <row r="37" spans="1:9" ht="15.75" x14ac:dyDescent="0.2">
      <c r="A37" s="3"/>
      <c r="C37" s="3"/>
      <c r="F37" s="3"/>
      <c r="G37" s="3"/>
      <c r="H37" s="3"/>
      <c r="I37" s="85">
        <f>SUM(I34:I36)</f>
        <v>0</v>
      </c>
    </row>
    <row r="38" spans="1:9" ht="15.75" x14ac:dyDescent="0.2">
      <c r="A38" s="3"/>
      <c r="C38" s="3"/>
      <c r="F38" s="3"/>
      <c r="G38" s="3"/>
      <c r="H38" s="3"/>
      <c r="I38" s="2"/>
    </row>
    <row r="39" spans="1:9" ht="15.75" x14ac:dyDescent="0.2">
      <c r="A39" s="28" t="s">
        <v>13</v>
      </c>
      <c r="B39" s="116"/>
      <c r="C39" s="117"/>
      <c r="D39" s="117"/>
      <c r="E39" s="118"/>
      <c r="F39" s="34"/>
      <c r="G39" s="34"/>
      <c r="H39" s="34"/>
      <c r="I39" s="85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85">
        <f t="shared" ref="I40:I42" si="2"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85">
        <f t="shared" si="2"/>
        <v>0</v>
      </c>
    </row>
    <row r="42" spans="1:9" ht="15.75" x14ac:dyDescent="0.2">
      <c r="A42" s="3"/>
      <c r="B42" s="34"/>
      <c r="C42" s="34"/>
      <c r="D42" s="34"/>
      <c r="E42" s="34"/>
      <c r="F42" s="34"/>
      <c r="G42" s="34"/>
      <c r="H42" s="34"/>
      <c r="I42" s="85">
        <f t="shared" si="2"/>
        <v>0</v>
      </c>
    </row>
    <row r="43" spans="1:9" ht="15.75" x14ac:dyDescent="0.2">
      <c r="A43" s="3"/>
      <c r="C43" s="3"/>
      <c r="F43" s="3"/>
      <c r="G43" s="3"/>
      <c r="H43" s="3"/>
      <c r="I43" s="85">
        <f>SUM(I40:I42)</f>
        <v>0</v>
      </c>
    </row>
    <row r="44" spans="1:9" ht="15.75" x14ac:dyDescent="0.2">
      <c r="A44" s="3"/>
      <c r="C44" s="3"/>
      <c r="F44" s="3"/>
      <c r="G44" s="3"/>
      <c r="H44" s="3"/>
      <c r="I44" s="2"/>
    </row>
    <row r="45" spans="1:9" ht="15.75" x14ac:dyDescent="0.2">
      <c r="A45" s="28" t="s">
        <v>14</v>
      </c>
      <c r="B45" s="116"/>
      <c r="C45" s="117"/>
      <c r="D45" s="117"/>
      <c r="E45" s="118"/>
      <c r="F45" s="34"/>
      <c r="G45" s="34"/>
      <c r="H45" s="34"/>
      <c r="I45" s="85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85">
        <f t="shared" ref="I46:I48" si="3"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85">
        <f t="shared" si="3"/>
        <v>0</v>
      </c>
    </row>
    <row r="48" spans="1:9" ht="15.75" x14ac:dyDescent="0.2">
      <c r="A48" s="3"/>
      <c r="B48" s="34"/>
      <c r="C48" s="34"/>
      <c r="D48" s="34"/>
      <c r="E48" s="34"/>
      <c r="F48" s="34"/>
      <c r="G48" s="34"/>
      <c r="H48" s="34"/>
      <c r="I48" s="85">
        <f t="shared" si="3"/>
        <v>0</v>
      </c>
    </row>
    <row r="49" spans="1:9" ht="15.75" x14ac:dyDescent="0.2">
      <c r="A49" s="3"/>
      <c r="C49" s="3"/>
      <c r="F49" s="3"/>
      <c r="G49" s="3"/>
      <c r="H49" s="3"/>
      <c r="I49" s="85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13</vt:i4>
      </vt:variant>
    </vt:vector>
  </HeadingPairs>
  <TitlesOfParts>
    <vt:vector size="32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Nevezés OB döntőre</vt:lpstr>
      <vt:lpstr>Oklevél(állóA4)egyéni</vt:lpstr>
      <vt:lpstr>Oklevél(állóA5)egyéni</vt:lpstr>
      <vt:lpstr>Oklevél(állóA4)csapat</vt:lpstr>
      <vt:lpstr>Oklevél(állóA5)csapat (2)</vt:lpstr>
      <vt:lpstr>Munka1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'Oklevél(állóA4)csapat'!Nyomtatási_terület</vt:lpstr>
      <vt:lpstr>'Oklevél(állóA4)egyéni'!Nyomtatási_terület</vt:lpstr>
      <vt:lpstr>'Oklevél(állóA5)csapat (2)'!Nyomtatási_terület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-</cp:lastModifiedBy>
  <cp:lastPrinted>2020-10-09T09:09:19Z</cp:lastPrinted>
  <dcterms:created xsi:type="dcterms:W3CDTF">2006-10-31T14:53:25Z</dcterms:created>
  <dcterms:modified xsi:type="dcterms:W3CDTF">2023-11-25T18:16:15Z</dcterms:modified>
</cp:coreProperties>
</file>