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AGARIN PINCELŐTÉR\2023\Ált és közép. isk OB\"/>
    </mc:Choice>
  </mc:AlternateContent>
  <bookViews>
    <workbookView xWindow="0" yWindow="0" windowWidth="23040" windowHeight="9192" tabRatio="949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28" l="1"/>
  <c r="O55" i="17"/>
  <c r="O194" i="17"/>
  <c r="I17" i="26"/>
  <c r="I16" i="26"/>
  <c r="I15" i="26"/>
  <c r="I14" i="26"/>
  <c r="I13" i="26"/>
  <c r="I12" i="26"/>
  <c r="I8" i="26"/>
  <c r="I7" i="26"/>
  <c r="I6" i="26"/>
  <c r="I5" i="26"/>
  <c r="I4" i="26"/>
  <c r="I3" i="26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E55" i="28"/>
  <c r="E172" i="28"/>
  <c r="E172" i="25"/>
  <c r="E172" i="27"/>
  <c r="E102" i="27"/>
  <c r="E102" i="25"/>
  <c r="E102" i="28"/>
  <c r="E33" i="27"/>
  <c r="E33" i="25"/>
  <c r="E33" i="28"/>
  <c r="E194" i="17"/>
  <c r="E124" i="17"/>
  <c r="E102" i="17"/>
  <c r="E172" i="17"/>
  <c r="E33" i="17"/>
  <c r="E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1" i="26"/>
  <c r="I10" i="26"/>
  <c r="I9" i="26"/>
  <c r="J181" i="28"/>
  <c r="J111" i="28"/>
  <c r="J42" i="28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<sst xmlns="http://schemas.openxmlformats.org/spreadsheetml/2006/main" count="479" uniqueCount="102">
  <si>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</si>
  <si>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</si>
  <si>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</si>
  <si>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</si>
  <si>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</si>
  <si>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</si>
  <si>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</si>
  <si>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</si>
  <si>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</si>
  <si>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</si>
  <si>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</si>
  <si>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</si>
  <si>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</si>
  <si>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</si>
  <si>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</si>
  <si>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</si>
  <si>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</si>
  <si>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</si>
  <si>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</si>
  <si>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</si>
  <si>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</si>
  <si>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</si>
  <si>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</si>
  <si>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</si>
  <si>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</si>
  <si>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</si>
  <si>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</si>
  <si>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</si>
  <si>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</si>
  <si>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</si>
  <si>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</si>
  <si>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</si>
  <si>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</si>
  <si>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</si>
  <si>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</si>
  <si>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</si>
  <si>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</si>
  <si>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</si>
  <si>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</si>
  <si>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</si>
  <si>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</si>
  <si>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</si>
  <si>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</si>
  <si>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</si>
  <si>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</si>
  <si>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</si>
  <si>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</si>
  <si>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</si>
  <si>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</si>
  <si>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</si>
  <si>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</si>
  <si>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</si>
  <si>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</si>
  <si>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</si>
  <si>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</si>
  <si>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</si>
  <si>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</si>
  <si>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</si>
  <si>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</si>
  <si>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</si>
  <si>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</si>
  <si>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</si>
  <si>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</si>
  <si>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</si>
  <si>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</si>
  <si>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</si>
  <si>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</si>
  <si>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</si>
  <si>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</si>
  <si>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</si>
  <si>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</si>
  <si>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</si>
  <si>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</si>
  <si>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</si>
  <si>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</si>
  <si>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</si>
  <si>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</si>
  <si>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</si>
  <si>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</si>
  <si>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</si>
  <si>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</si>
  <si>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</si>
  <si>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</si>
  <si>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</si>
  <si>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2023. évi</t>
  </si>
  <si>
    <t>Kovács Julianna</t>
  </si>
  <si>
    <t>Salgótarján</t>
  </si>
  <si>
    <t>SÁIK Székhelyintézmény</t>
  </si>
  <si>
    <t>Lpu. 20</t>
  </si>
  <si>
    <t>Bakos Panna</t>
  </si>
  <si>
    <t>Bakos Beatrix</t>
  </si>
  <si>
    <t>Sütő Jana Rebeka</t>
  </si>
  <si>
    <t>Katona Zselyke</t>
  </si>
  <si>
    <t>Virág Iringó</t>
  </si>
  <si>
    <t>Szabó Milán</t>
  </si>
  <si>
    <t>Nógrág</t>
  </si>
  <si>
    <t>Nógrád</t>
  </si>
  <si>
    <t>Ottmár Liliána</t>
  </si>
  <si>
    <t>Madách</t>
  </si>
  <si>
    <t>Világosi Timea</t>
  </si>
  <si>
    <t>NÓGRÁD</t>
  </si>
  <si>
    <t>Salgótarján, Gagarin Légfegyveres Pincelőtér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</si>
</sst>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1"/>
      <color indexed="12"/>
      <name val="Arial"/>
      <family val="2"/>
    </font>
    <font>
      <sz val="2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3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6" fillId="0" borderId="0" xfId="0" applyFo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/>
    <xf numFmtId="0" fontId="32" fillId="0" borderId="0" xfId="0" applyFont="1" applyAlignment="1">
      <alignment horizontal="center"/>
    </xf>
    <xf numFmtId="0" fontId="2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/>
    <xf numFmtId="14" fontId="41" fillId="0" borderId="1" xfId="0" applyNumberFormat="1" applyFont="1" applyBorder="1"/>
    <xf numFmtId="0" fontId="9" fillId="0" borderId="1" xfId="0" applyFont="1" applyBorder="1"/>
    <xf numFmtId="14" fontId="42" fillId="0" borderId="0" xfId="0" applyNumberFormat="1" applyFont="1" applyAlignment="1">
      <alignment wrapText="1"/>
    </xf>
    <xf numFmtId="14" fontId="21" fillId="0" borderId="0" xfId="0" applyNumberFormat="1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5" workbookViewId="0">
      <selection activeCell="J38" sqref="J38"/>
    </sheetView>
  </sheetViews>
  <sheetFormatPr defaultColWidth="9.109375" defaultRowHeight="13.2" x14ac:dyDescent="0.25"/>
  <cols>
    <col min="1" max="1" width="9.109375" style="20"/>
    <col min="2" max="2" width="9.109375" style="21"/>
    <col min="3" max="3" width="4.5546875" style="21" customWidth="1"/>
    <col min="4" max="4" width="4.5546875" style="20" customWidth="1"/>
    <col min="5" max="5" width="11.5546875" style="21" customWidth="1"/>
    <col min="6" max="7" width="9.109375" style="21"/>
    <col min="8" max="9" width="9.109375" style="20"/>
    <col min="10" max="10" width="9.109375" style="22"/>
    <col min="11" max="16384" width="9.109375" style="21"/>
  </cols>
  <sheetData>
    <row r="1" spans="1:10" ht="24.6" x14ac:dyDescent="0.4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24" customFormat="1" ht="12" customHeight="1" x14ac:dyDescent="0.4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24" customFormat="1" ht="22.8" x14ac:dyDescent="0.4">
      <c r="A3" s="94" t="s">
        <v>84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s="24" customFormat="1" ht="115.5" customHeight="1" x14ac:dyDescent="0.4">
      <c r="A4" s="95" t="s">
        <v>72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24" customFormat="1" ht="22.8" x14ac:dyDescent="0.4">
      <c r="A5" s="94" t="s">
        <v>73</v>
      </c>
      <c r="B5" s="94"/>
      <c r="C5" s="94"/>
      <c r="D5" s="94"/>
      <c r="E5" s="94"/>
      <c r="F5" s="99"/>
      <c r="G5" s="99"/>
      <c r="H5" s="99"/>
      <c r="I5" s="99"/>
      <c r="J5" s="99"/>
    </row>
    <row r="20" spans="1:21" s="18" customFormat="1" ht="17.399999999999999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21" s="26" customFormat="1" ht="12.75" customHeight="1" x14ac:dyDescent="0.4">
      <c r="A22" s="25"/>
      <c r="D22" s="25"/>
      <c r="H22" s="25"/>
      <c r="I22" s="25"/>
      <c r="J22" s="27"/>
    </row>
    <row r="23" spans="1:21" s="24" customFormat="1" ht="12.75" customHeight="1" x14ac:dyDescent="0.4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21" s="26" customFormat="1" ht="12.75" customHeight="1" x14ac:dyDescent="0.4">
      <c r="A24" s="25"/>
      <c r="D24" s="25"/>
      <c r="H24" s="25"/>
      <c r="I24" s="25"/>
      <c r="J24" s="27"/>
    </row>
    <row r="25" spans="1:21" s="26" customFormat="1" ht="12.75" customHeight="1" x14ac:dyDescent="0.4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21" ht="12.75" customHeight="1" x14ac:dyDescent="0.25"/>
    <row r="27" spans="1:21" s="26" customFormat="1" ht="18" customHeight="1" x14ac:dyDescent="0.4">
      <c r="A27" s="97"/>
      <c r="B27" s="97"/>
      <c r="C27" s="97"/>
      <c r="D27" s="97"/>
      <c r="E27" s="97"/>
      <c r="F27" s="97"/>
      <c r="G27" s="97"/>
      <c r="H27" s="97"/>
      <c r="I27" s="97"/>
      <c r="J27" s="97"/>
    </row>
    <row r="28" spans="1:21" s="18" customFormat="1" ht="26.25" customHeight="1" x14ac:dyDescent="0.4">
      <c r="A28" s="88"/>
      <c r="B28" s="92" t="s">
        <v>79</v>
      </c>
      <c r="C28" s="92"/>
      <c r="D28" s="92"/>
      <c r="E28" s="134" t="s">
        <v>100</v>
      </c>
      <c r="H28"/>
      <c r="I28"/>
      <c r="J28" s="19"/>
      <c r="L28" s="88"/>
      <c r="M28" s="88"/>
      <c r="N28" s="88"/>
      <c r="O28" s="88"/>
      <c r="P28" s="88"/>
      <c r="Q28" s="88"/>
      <c r="R28"/>
      <c r="S28" s="88"/>
      <c r="T28" s="88"/>
      <c r="U28"/>
    </row>
    <row r="29" spans="1:21" ht="22.8" x14ac:dyDescent="0.4">
      <c r="A29" s="68"/>
      <c r="B29" s="68"/>
      <c r="C29" s="68"/>
      <c r="D29" s="68"/>
      <c r="E29" s="68"/>
    </row>
    <row r="30" spans="1:21" ht="22.8" x14ac:dyDescent="0.4">
      <c r="A30" s="86"/>
      <c r="B30" s="27" t="s">
        <v>78</v>
      </c>
      <c r="C30" s="27"/>
      <c r="D30" s="27"/>
      <c r="E30" s="134" t="s">
        <v>101</v>
      </c>
      <c r="H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1" ht="22.8" x14ac:dyDescent="0.4">
      <c r="A31" s="68"/>
      <c r="B31" s="68"/>
      <c r="C31" s="68"/>
      <c r="D31" s="68"/>
      <c r="E31" s="68"/>
    </row>
    <row r="32" spans="1:21" ht="22.8" x14ac:dyDescent="0.4">
      <c r="A32" s="87"/>
      <c r="B32" s="70" t="s">
        <v>80</v>
      </c>
      <c r="C32" s="70"/>
      <c r="D32" s="70"/>
      <c r="E32" s="133">
        <v>45232</v>
      </c>
      <c r="H32"/>
      <c r="L32" s="87"/>
      <c r="M32" s="87"/>
      <c r="N32" s="87"/>
      <c r="O32" s="87"/>
      <c r="P32" s="87"/>
      <c r="Q32" s="87"/>
      <c r="R32" s="87"/>
      <c r="S32" s="87"/>
      <c r="T32" s="87"/>
    </row>
    <row r="33" spans="1:15" x14ac:dyDescent="0.25">
      <c r="A33" s="69"/>
      <c r="B33" s="69"/>
      <c r="C33" s="69"/>
      <c r="D33" s="69"/>
      <c r="E33" s="69"/>
    </row>
    <row r="34" spans="1:15" ht="22.8" x14ac:dyDescent="0.4">
      <c r="A34" s="70"/>
      <c r="B34" s="70"/>
      <c r="C34" s="70"/>
      <c r="D34" s="70"/>
      <c r="E34" s="70" t="s">
        <v>7</v>
      </c>
      <c r="L34" s="70"/>
      <c r="O34" s="70"/>
    </row>
    <row r="47" spans="1:15" x14ac:dyDescent="0.25">
      <c r="H47" s="23"/>
    </row>
    <row r="48" spans="1:15" x14ac:dyDescent="0.25">
      <c r="H48" s="21"/>
    </row>
    <row r="49" spans="8:8" x14ac:dyDescent="0.25">
      <c r="H49" s="21"/>
    </row>
    <row r="50" spans="8:8" x14ac:dyDescent="0.25">
      <c r="H50" s="21"/>
    </row>
    <row r="51" spans="8:8" x14ac:dyDescent="0.25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G9" sqref="G9"/>
    </sheetView>
  </sheetViews>
  <sheetFormatPr defaultColWidth="9.109375" defaultRowHeight="15.6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bestFit="1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10" ht="24.75" customHeight="1" x14ac:dyDescent="0.25">
      <c r="A1" s="1" t="s">
        <v>18</v>
      </c>
    </row>
    <row r="2" spans="1:10" s="2" customFormat="1" x14ac:dyDescent="0.3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33" t="s">
        <v>94</v>
      </c>
      <c r="C3" s="31">
        <v>2011</v>
      </c>
      <c r="D3" s="43" t="s">
        <v>86</v>
      </c>
      <c r="E3" s="84" t="s">
        <v>87</v>
      </c>
      <c r="F3" s="43" t="s">
        <v>88</v>
      </c>
      <c r="G3" s="29">
        <v>11</v>
      </c>
      <c r="H3" s="29">
        <v>18</v>
      </c>
      <c r="I3" s="30">
        <f t="shared" ref="I3:I14" si="0">SUM(G3:H3)</f>
        <v>29</v>
      </c>
      <c r="J3" s="42"/>
    </row>
    <row r="4" spans="1:10" x14ac:dyDescent="0.25">
      <c r="A4" s="28">
        <v>2</v>
      </c>
      <c r="B4" s="43"/>
      <c r="C4" s="31"/>
      <c r="D4" s="43"/>
      <c r="E4" s="43"/>
      <c r="F4" s="43"/>
      <c r="G4" s="29"/>
      <c r="H4" s="29"/>
      <c r="I4" s="30">
        <f t="shared" si="0"/>
        <v>0</v>
      </c>
      <c r="J4" s="42"/>
    </row>
    <row r="5" spans="1:10" x14ac:dyDescent="0.25">
      <c r="A5" s="28">
        <v>3</v>
      </c>
      <c r="B5" s="43"/>
      <c r="C5" s="31"/>
      <c r="D5" s="43"/>
      <c r="E5" s="84"/>
      <c r="F5" s="43"/>
      <c r="G5" s="29"/>
      <c r="H5" s="29"/>
      <c r="I5" s="30">
        <f t="shared" si="0"/>
        <v>0</v>
      </c>
    </row>
    <row r="6" spans="1:10" x14ac:dyDescent="0.25">
      <c r="A6" s="28">
        <v>4</v>
      </c>
      <c r="B6" s="43"/>
      <c r="C6" s="31"/>
      <c r="D6" s="43"/>
      <c r="E6" s="33"/>
      <c r="F6" s="43"/>
      <c r="G6" s="29"/>
      <c r="H6" s="29"/>
      <c r="I6" s="30">
        <f t="shared" si="0"/>
        <v>0</v>
      </c>
    </row>
    <row r="7" spans="1:10" x14ac:dyDescent="0.25">
      <c r="A7" s="28">
        <v>5</v>
      </c>
      <c r="B7" s="33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25">
      <c r="A8" s="28">
        <v>6</v>
      </c>
      <c r="B8" s="43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2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5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5">
      <c r="A28" s="3"/>
      <c r="C28" s="3"/>
      <c r="G28" s="3"/>
      <c r="H28" s="3"/>
      <c r="I28" s="3"/>
    </row>
    <row r="29" spans="1:9" ht="15" x14ac:dyDescent="0.25">
      <c r="A29" s="3"/>
      <c r="C29" s="3"/>
      <c r="G29" s="3"/>
      <c r="H29" s="3"/>
      <c r="I29" s="3"/>
    </row>
    <row r="30" spans="1:9" x14ac:dyDescent="0.25">
      <c r="A30" s="1" t="s">
        <v>50</v>
      </c>
      <c r="G30" s="3"/>
      <c r="H30" s="3"/>
      <c r="I30" s="3"/>
    </row>
    <row r="31" spans="1:9" ht="15" x14ac:dyDescent="0.25">
      <c r="A31" s="105" t="s">
        <v>6</v>
      </c>
      <c r="B31" s="106" t="s">
        <v>75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2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2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2"/>
        <v>0</v>
      </c>
    </row>
    <row r="37" spans="1:9" x14ac:dyDescent="0.25">
      <c r="A37" s="3"/>
      <c r="C37" s="3"/>
      <c r="G37" s="3"/>
      <c r="H37" s="3"/>
      <c r="I37" s="85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3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3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3"/>
        <v>0</v>
      </c>
    </row>
    <row r="43" spans="1:9" x14ac:dyDescent="0.25">
      <c r="A43" s="3"/>
      <c r="C43" s="3"/>
      <c r="G43" s="3"/>
      <c r="H43" s="3"/>
      <c r="I43" s="85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4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4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4"/>
        <v>0</v>
      </c>
    </row>
    <row r="49" spans="1:9" x14ac:dyDescent="0.25">
      <c r="A49" s="3"/>
      <c r="C49" s="3"/>
      <c r="G49" s="3"/>
      <c r="H49" s="3"/>
      <c r="I49" s="85">
        <f>SUM(I46:I48)</f>
        <v>0</v>
      </c>
    </row>
  </sheetData>
  <sortState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.6" x14ac:dyDescent="0.25"/>
  <cols>
    <col min="1" max="1" width="6" style="4" customWidth="1"/>
    <col min="2" max="2" width="27" style="3" bestFit="1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9" ht="24.75" customHeight="1" x14ac:dyDescent="0.25">
      <c r="A1" s="1" t="s">
        <v>19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44"/>
      <c r="C3" s="29"/>
      <c r="D3" s="50"/>
      <c r="E3" s="55"/>
      <c r="F3" s="33"/>
      <c r="G3" s="45"/>
      <c r="H3" s="45"/>
      <c r="I3" s="46">
        <f t="shared" ref="I3:I9" si="0">SUM(G3:H3)</f>
        <v>0</v>
      </c>
    </row>
    <row r="4" spans="1:9" x14ac:dyDescent="0.25">
      <c r="A4" s="28">
        <v>2</v>
      </c>
      <c r="B4" s="48"/>
      <c r="C4" s="49"/>
      <c r="D4" s="50"/>
      <c r="E4" s="44"/>
      <c r="F4" s="50"/>
      <c r="G4" s="45"/>
      <c r="H4" s="45"/>
      <c r="I4" s="46">
        <f t="shared" si="0"/>
        <v>0</v>
      </c>
    </row>
    <row r="5" spans="1:9" x14ac:dyDescent="0.2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25">
      <c r="A7" s="28">
        <v>5</v>
      </c>
      <c r="B7" s="44"/>
      <c r="C7" s="29"/>
      <c r="D7" s="50"/>
      <c r="E7" s="33"/>
      <c r="F7" s="51"/>
      <c r="G7" s="45"/>
      <c r="H7" s="45"/>
      <c r="I7" s="46">
        <f t="shared" si="0"/>
        <v>0</v>
      </c>
    </row>
    <row r="8" spans="1:9" x14ac:dyDescent="0.25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5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2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ht="15" x14ac:dyDescent="0.25">
      <c r="A28" s="3"/>
      <c r="C28" s="3"/>
      <c r="G28" s="3"/>
      <c r="H28" s="3"/>
      <c r="I28" s="3"/>
    </row>
    <row r="29" spans="1:9" ht="15" x14ac:dyDescent="0.25">
      <c r="A29" s="3"/>
      <c r="C29" s="3"/>
      <c r="G29" s="3"/>
      <c r="H29" s="3"/>
      <c r="I29" s="3"/>
    </row>
    <row r="30" spans="1:9" x14ac:dyDescent="0.25">
      <c r="A30" s="1" t="s">
        <v>51</v>
      </c>
      <c r="C30" s="3"/>
      <c r="G30" s="3"/>
      <c r="H30" s="3"/>
      <c r="I30" s="3"/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3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3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3"/>
        <v>0</v>
      </c>
    </row>
    <row r="37" spans="1:9" x14ac:dyDescent="0.25">
      <c r="A37" s="3"/>
      <c r="C37" s="3"/>
      <c r="G37" s="3"/>
      <c r="H37" s="3"/>
      <c r="I37" s="85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4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4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4"/>
        <v>0</v>
      </c>
    </row>
    <row r="43" spans="1:9" x14ac:dyDescent="0.25">
      <c r="A43" s="3"/>
      <c r="C43" s="3"/>
      <c r="G43" s="3"/>
      <c r="H43" s="3"/>
      <c r="I43" s="85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5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5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5"/>
        <v>0</v>
      </c>
    </row>
    <row r="49" spans="9:9" s="3" customFormat="1" x14ac:dyDescent="0.25">
      <c r="I49" s="85">
        <f>SUM(I46:I48)</f>
        <v>0</v>
      </c>
    </row>
  </sheetData>
  <sortState ref="B3:I9">
    <sortCondition descending="1" ref="I3:I9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.6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bestFit="1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10" ht="24.75" customHeight="1" x14ac:dyDescent="0.25">
      <c r="A1" s="1" t="s">
        <v>64</v>
      </c>
    </row>
    <row r="2" spans="1:10" s="2" customFormat="1" x14ac:dyDescent="0.3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25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5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5">
      <c r="A28" s="3"/>
      <c r="C28" s="3"/>
      <c r="G28" s="3"/>
      <c r="H28" s="3"/>
      <c r="I28" s="3"/>
    </row>
    <row r="29" spans="1:9" ht="15" x14ac:dyDescent="0.25">
      <c r="A29" s="3"/>
      <c r="C29" s="3"/>
      <c r="G29" s="3"/>
      <c r="H29" s="3"/>
      <c r="I29" s="3"/>
    </row>
    <row r="30" spans="1:9" x14ac:dyDescent="0.25">
      <c r="A30" s="1" t="s">
        <v>68</v>
      </c>
      <c r="C30" s="3"/>
      <c r="G30" s="3"/>
      <c r="H30" s="3"/>
      <c r="I30" s="3"/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25">
      <c r="A37" s="3"/>
      <c r="C37" s="3"/>
      <c r="G37" s="3"/>
      <c r="H37" s="3"/>
      <c r="I37" s="85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25">
      <c r="A43" s="3"/>
      <c r="C43" s="3"/>
      <c r="G43" s="3"/>
      <c r="H43" s="3"/>
      <c r="I43" s="85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25">
      <c r="A49" s="3"/>
      <c r="C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.6" x14ac:dyDescent="0.25"/>
  <cols>
    <col min="1" max="1" width="6" style="4" customWidth="1"/>
    <col min="2" max="2" width="27" style="3" bestFit="1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9" ht="24.75" customHeight="1" x14ac:dyDescent="0.25">
      <c r="A1" s="1" t="s">
        <v>65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5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5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5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5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5">
      <c r="A28" s="3"/>
      <c r="C28" s="3"/>
      <c r="G28" s="3"/>
      <c r="H28" s="3"/>
      <c r="I28" s="3"/>
    </row>
    <row r="29" spans="1:9" ht="15" x14ac:dyDescent="0.25">
      <c r="A29" s="3"/>
      <c r="C29" s="3"/>
      <c r="G29" s="3"/>
      <c r="H29" s="3"/>
      <c r="I29" s="3"/>
    </row>
    <row r="30" spans="1:9" x14ac:dyDescent="0.25">
      <c r="A30" s="1" t="s">
        <v>74</v>
      </c>
      <c r="C30" s="3"/>
      <c r="G30" s="3"/>
      <c r="H30" s="3"/>
      <c r="I30" s="3"/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25">
      <c r="A37" s="3"/>
      <c r="C37" s="3"/>
      <c r="G37" s="3"/>
      <c r="H37" s="3"/>
      <c r="I37" s="85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25">
      <c r="A43" s="3"/>
      <c r="C43" s="3"/>
      <c r="G43" s="3"/>
      <c r="H43" s="3"/>
      <c r="I43" s="85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9:9" s="3" customFormat="1" x14ac:dyDescent="0.25"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0" sqref="E10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 x14ac:dyDescent="0.25">
      <c r="A1" s="12" t="s">
        <v>20</v>
      </c>
    </row>
    <row r="2" spans="1:10" s="2" customFormat="1" ht="15.6" x14ac:dyDescent="0.3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 x14ac:dyDescent="0.25">
      <c r="A3" s="28">
        <v>1</v>
      </c>
      <c r="B3" s="48" t="s">
        <v>90</v>
      </c>
      <c r="C3" s="49">
        <v>2011</v>
      </c>
      <c r="D3" s="48" t="s">
        <v>86</v>
      </c>
      <c r="E3" s="50" t="s">
        <v>87</v>
      </c>
      <c r="F3" s="50" t="s">
        <v>96</v>
      </c>
      <c r="G3" s="45">
        <v>62</v>
      </c>
      <c r="H3" s="45">
        <v>46</v>
      </c>
      <c r="I3" s="46">
        <f t="shared" ref="I3:I8" si="0">SUM(G3:H3)</f>
        <v>108</v>
      </c>
    </row>
    <row r="4" spans="1:10" ht="15.6" x14ac:dyDescent="0.25">
      <c r="A4" s="28">
        <v>2</v>
      </c>
      <c r="B4" s="48" t="s">
        <v>93</v>
      </c>
      <c r="C4" s="49">
        <v>2010</v>
      </c>
      <c r="D4" s="48" t="s">
        <v>86</v>
      </c>
      <c r="E4" s="50" t="s">
        <v>87</v>
      </c>
      <c r="F4" s="50" t="s">
        <v>96</v>
      </c>
      <c r="G4" s="45">
        <v>37</v>
      </c>
      <c r="H4" s="45">
        <v>42</v>
      </c>
      <c r="I4" s="46">
        <f t="shared" si="0"/>
        <v>79</v>
      </c>
      <c r="J4" s="4"/>
    </row>
    <row r="5" spans="1:10" ht="15.6" x14ac:dyDescent="0.25">
      <c r="A5" s="28">
        <v>3</v>
      </c>
      <c r="B5" s="48" t="s">
        <v>92</v>
      </c>
      <c r="C5" s="49">
        <v>2012</v>
      </c>
      <c r="D5" s="48" t="s">
        <v>86</v>
      </c>
      <c r="E5" s="50" t="s">
        <v>87</v>
      </c>
      <c r="F5" s="50" t="s">
        <v>96</v>
      </c>
      <c r="G5" s="45">
        <v>42</v>
      </c>
      <c r="H5" s="45">
        <v>32</v>
      </c>
      <c r="I5" s="46">
        <f t="shared" si="0"/>
        <v>74</v>
      </c>
      <c r="J5" s="4"/>
    </row>
    <row r="6" spans="1:10" ht="15.6" x14ac:dyDescent="0.25">
      <c r="A6" s="28">
        <v>4</v>
      </c>
      <c r="B6" s="33" t="s">
        <v>89</v>
      </c>
      <c r="C6" s="31">
        <v>2011</v>
      </c>
      <c r="D6" s="48" t="s">
        <v>86</v>
      </c>
      <c r="E6" s="50" t="s">
        <v>87</v>
      </c>
      <c r="F6" s="50" t="s">
        <v>96</v>
      </c>
      <c r="G6" s="45">
        <v>34</v>
      </c>
      <c r="H6" s="45">
        <v>35</v>
      </c>
      <c r="I6" s="46">
        <f t="shared" si="0"/>
        <v>69</v>
      </c>
    </row>
    <row r="7" spans="1:10" ht="15.6" x14ac:dyDescent="0.25">
      <c r="A7" s="28">
        <v>5</v>
      </c>
      <c r="B7" s="48" t="s">
        <v>91</v>
      </c>
      <c r="C7" s="49">
        <v>2011</v>
      </c>
      <c r="D7" s="48" t="s">
        <v>86</v>
      </c>
      <c r="E7" s="50" t="s">
        <v>87</v>
      </c>
      <c r="F7" s="50" t="s">
        <v>96</v>
      </c>
      <c r="G7" s="45">
        <v>18</v>
      </c>
      <c r="H7" s="45">
        <v>26</v>
      </c>
      <c r="I7" s="46">
        <f t="shared" si="0"/>
        <v>44</v>
      </c>
    </row>
    <row r="8" spans="1:10" ht="15.6" x14ac:dyDescent="0.25">
      <c r="A8" s="28">
        <v>6</v>
      </c>
      <c r="B8" s="48" t="s">
        <v>85</v>
      </c>
      <c r="C8" s="49">
        <v>2012</v>
      </c>
      <c r="D8" s="48" t="s">
        <v>86</v>
      </c>
      <c r="E8" s="50" t="s">
        <v>87</v>
      </c>
      <c r="F8" s="50" t="s">
        <v>96</v>
      </c>
      <c r="G8" s="45"/>
      <c r="H8" s="45"/>
      <c r="I8" s="46">
        <f t="shared" si="0"/>
        <v>0</v>
      </c>
    </row>
    <row r="9" spans="1:10" ht="15.6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7" si="1">SUM(G9:H9)</f>
        <v>0</v>
      </c>
      <c r="J9" s="4"/>
    </row>
    <row r="10" spans="1:10" ht="15.6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6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6" x14ac:dyDescent="0.25">
      <c r="A12" s="28">
        <v>10</v>
      </c>
      <c r="B12" s="48"/>
      <c r="C12" s="49"/>
      <c r="D12" s="48"/>
      <c r="E12" s="48"/>
      <c r="F12" s="50"/>
      <c r="G12" s="45"/>
      <c r="H12" s="45"/>
      <c r="I12" s="46">
        <f t="shared" si="1"/>
        <v>0</v>
      </c>
    </row>
    <row r="13" spans="1:10" ht="15.6" x14ac:dyDescent="0.25">
      <c r="A13" s="28">
        <v>11</v>
      </c>
      <c r="B13" s="48"/>
      <c r="C13" s="49"/>
      <c r="D13" s="48"/>
      <c r="E13" s="48"/>
      <c r="F13" s="50"/>
      <c r="G13" s="45"/>
      <c r="H13" s="45"/>
      <c r="I13" s="46">
        <f t="shared" si="1"/>
        <v>0</v>
      </c>
    </row>
    <row r="14" spans="1:10" ht="15.6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1"/>
        <v>0</v>
      </c>
    </row>
    <row r="15" spans="1:10" ht="15.6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1"/>
        <v>0</v>
      </c>
    </row>
    <row r="16" spans="1:10" ht="15.6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1"/>
        <v>0</v>
      </c>
    </row>
    <row r="17" spans="1:9" ht="15.6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1"/>
        <v>0</v>
      </c>
    </row>
    <row r="18" spans="1:9" ht="15.6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>SUM(G12:H12)</f>
        <v>0</v>
      </c>
    </row>
    <row r="19" spans="1:9" ht="15.6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>SUM(G13:H13)</f>
        <v>0</v>
      </c>
    </row>
    <row r="20" spans="1:9" ht="15.6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>SUM(G14:H14)</f>
        <v>0</v>
      </c>
    </row>
    <row r="21" spans="1:9" ht="15.6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>SUM(G15:H15)</f>
        <v>0</v>
      </c>
    </row>
    <row r="22" spans="1:9" ht="15.6" x14ac:dyDescent="0.25">
      <c r="A22" s="28">
        <v>20</v>
      </c>
      <c r="I22" s="46">
        <f>SUM(G16:H16)</f>
        <v>0</v>
      </c>
    </row>
    <row r="23" spans="1:9" ht="15.6" x14ac:dyDescent="0.25">
      <c r="A23" s="28">
        <v>21</v>
      </c>
      <c r="I23" s="46">
        <f>SUM(G17:H17)</f>
        <v>0</v>
      </c>
    </row>
    <row r="24" spans="1:9" ht="15.6" x14ac:dyDescent="0.25">
      <c r="A24" s="28">
        <v>22</v>
      </c>
      <c r="I24" s="46">
        <f>SUM(G18:H18)</f>
        <v>0</v>
      </c>
    </row>
    <row r="25" spans="1:9" ht="15.6" x14ac:dyDescent="0.25">
      <c r="A25" s="28">
        <v>23</v>
      </c>
      <c r="B25" s="106" t="s">
        <v>76</v>
      </c>
      <c r="C25" s="105" t="s">
        <v>0</v>
      </c>
      <c r="D25" s="108"/>
      <c r="E25" s="103" t="s">
        <v>1</v>
      </c>
      <c r="F25" s="103"/>
      <c r="G25" s="110">
        <v>1</v>
      </c>
      <c r="H25" s="110">
        <v>2</v>
      </c>
      <c r="I25" s="46">
        <f>SUM(G19:H19)</f>
        <v>0</v>
      </c>
    </row>
    <row r="26" spans="1:9" ht="15.6" x14ac:dyDescent="0.25">
      <c r="A26" s="28">
        <v>24</v>
      </c>
      <c r="B26" s="107"/>
      <c r="C26" s="104"/>
      <c r="D26" s="109"/>
      <c r="E26" s="104"/>
      <c r="F26" s="104"/>
      <c r="G26" s="109"/>
      <c r="H26" s="109"/>
      <c r="I26" s="46">
        <f>SUM(G20:H20)</f>
        <v>0</v>
      </c>
    </row>
    <row r="27" spans="1:9" ht="15.6" x14ac:dyDescent="0.25">
      <c r="A27" s="28">
        <v>25</v>
      </c>
      <c r="B27" s="100"/>
      <c r="C27" s="101"/>
      <c r="D27" s="101"/>
      <c r="E27" s="102"/>
      <c r="F27" s="34"/>
      <c r="G27" s="34"/>
      <c r="H27" s="34"/>
      <c r="I27" s="46">
        <f>SUM(G21:H21)</f>
        <v>0</v>
      </c>
    </row>
    <row r="28" spans="1:9" x14ac:dyDescent="0.25">
      <c r="B28" s="34"/>
      <c r="C28" s="34"/>
      <c r="D28" s="34"/>
      <c r="E28" s="34"/>
      <c r="F28" s="34"/>
      <c r="G28" s="34"/>
      <c r="H28" s="34"/>
    </row>
    <row r="29" spans="1:9" x14ac:dyDescent="0.25">
      <c r="B29" s="34"/>
      <c r="C29" s="34"/>
      <c r="D29" s="34"/>
      <c r="E29" s="34"/>
      <c r="F29" s="34"/>
      <c r="G29" s="34"/>
      <c r="H29" s="34"/>
    </row>
    <row r="30" spans="1:9" ht="15.6" x14ac:dyDescent="0.25">
      <c r="A30" s="12" t="s">
        <v>52</v>
      </c>
      <c r="B30" s="34"/>
      <c r="C30" s="34"/>
      <c r="D30" s="34"/>
      <c r="E30" s="34"/>
      <c r="F30" s="34"/>
      <c r="G30" s="34"/>
      <c r="H30" s="34"/>
    </row>
    <row r="31" spans="1:9" ht="15" customHeight="1" x14ac:dyDescent="0.25">
      <c r="A31" s="105" t="s">
        <v>6</v>
      </c>
      <c r="C31" s="3"/>
      <c r="F31" s="3"/>
      <c r="G31" s="3"/>
      <c r="H31" s="3"/>
      <c r="I31" s="105" t="s">
        <v>5</v>
      </c>
    </row>
    <row r="32" spans="1:9" ht="15" customHeight="1" x14ac:dyDescent="0.25">
      <c r="A32" s="104"/>
      <c r="C32" s="3"/>
      <c r="F32" s="3"/>
      <c r="G32" s="3"/>
      <c r="H32" s="3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2">SUM(G28:H28)</f>
        <v>0</v>
      </c>
    </row>
    <row r="35" spans="1:9" ht="15.6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2"/>
        <v>0</v>
      </c>
    </row>
    <row r="36" spans="1:9" ht="15.6" x14ac:dyDescent="0.25">
      <c r="A36" s="3"/>
      <c r="B36" s="34"/>
      <c r="C36" s="34">
        <v>6</v>
      </c>
      <c r="D36" s="34"/>
      <c r="E36" s="34"/>
      <c r="F36" s="34"/>
      <c r="G36" s="34"/>
      <c r="H36" s="34"/>
      <c r="I36" s="85">
        <f t="shared" si="2"/>
        <v>0</v>
      </c>
    </row>
    <row r="37" spans="1:9" ht="15.6" x14ac:dyDescent="0.25">
      <c r="A37" s="3"/>
      <c r="C37" s="3"/>
      <c r="F37" s="3"/>
      <c r="G37" s="3"/>
      <c r="H37" s="3"/>
      <c r="I37" s="85">
        <f>SUM(I34:I36)</f>
        <v>0</v>
      </c>
    </row>
    <row r="38" spans="1:9" ht="15.6" x14ac:dyDescent="0.25">
      <c r="A38" s="3"/>
      <c r="C38" s="3"/>
      <c r="F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3">SUM(G34:H34)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3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3"/>
        <v>0</v>
      </c>
    </row>
    <row r="43" spans="1:9" ht="15.6" x14ac:dyDescent="0.25">
      <c r="A43" s="3"/>
      <c r="C43" s="3"/>
      <c r="F43" s="3"/>
      <c r="G43" s="3"/>
      <c r="H43" s="3"/>
      <c r="I43" s="85">
        <f>SUM(I40:I42)</f>
        <v>0</v>
      </c>
    </row>
    <row r="44" spans="1:9" ht="15.6" x14ac:dyDescent="0.25">
      <c r="A44" s="3"/>
      <c r="I44" s="2"/>
    </row>
    <row r="45" spans="1:9" ht="15.6" x14ac:dyDescent="0.25">
      <c r="A45" s="28" t="s">
        <v>16</v>
      </c>
      <c r="I45" s="85"/>
    </row>
    <row r="46" spans="1:9" ht="15.6" x14ac:dyDescent="0.25">
      <c r="A46" s="3"/>
      <c r="I46" s="85">
        <f t="shared" ref="I46:I48" si="4">SUM(G40:H40)</f>
        <v>0</v>
      </c>
    </row>
    <row r="47" spans="1:9" ht="15.6" x14ac:dyDescent="0.25">
      <c r="A47" s="3"/>
      <c r="I47" s="85">
        <f t="shared" si="4"/>
        <v>0</v>
      </c>
    </row>
    <row r="48" spans="1:9" ht="15.6" x14ac:dyDescent="0.25">
      <c r="A48" s="3"/>
      <c r="I48" s="85">
        <f t="shared" si="4"/>
        <v>0</v>
      </c>
    </row>
    <row r="49" spans="1:9" ht="15.6" x14ac:dyDescent="0.25">
      <c r="A49" s="3"/>
      <c r="I49" s="85">
        <f>SUM(I46:I48)</f>
        <v>0</v>
      </c>
    </row>
  </sheetData>
  <mergeCells count="12">
    <mergeCell ref="G25:G26"/>
    <mergeCell ref="H25:H26"/>
    <mergeCell ref="I31:I32"/>
    <mergeCell ref="B27:E27"/>
    <mergeCell ref="B33:E33"/>
    <mergeCell ref="B39:E39"/>
    <mergeCell ref="F25:F26"/>
    <mergeCell ref="A31:A32"/>
    <mergeCell ref="B25:B26"/>
    <mergeCell ref="C25:C26"/>
    <mergeCell ref="D25:D26"/>
    <mergeCell ref="E25:E26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 x14ac:dyDescent="0.25">
      <c r="A1" s="12" t="s">
        <v>21</v>
      </c>
    </row>
    <row r="2" spans="1:10" s="2" customFormat="1" ht="15.6" x14ac:dyDescent="0.3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 x14ac:dyDescent="0.25">
      <c r="A3" s="28">
        <v>1</v>
      </c>
      <c r="B3" s="48" t="s">
        <v>97</v>
      </c>
      <c r="C3" s="49">
        <v>2009</v>
      </c>
      <c r="D3" s="48" t="s">
        <v>86</v>
      </c>
      <c r="E3" s="50" t="s">
        <v>98</v>
      </c>
      <c r="F3" s="50" t="s">
        <v>96</v>
      </c>
      <c r="G3" s="45">
        <v>55</v>
      </c>
      <c r="H3" s="45">
        <v>49</v>
      </c>
      <c r="I3" s="46">
        <f t="shared" ref="I3:I8" si="0">SUM(G3:H3)</f>
        <v>104</v>
      </c>
    </row>
    <row r="4" spans="1:10" ht="15.6" x14ac:dyDescent="0.25">
      <c r="A4" s="28">
        <v>2</v>
      </c>
      <c r="B4" s="33" t="s">
        <v>99</v>
      </c>
      <c r="C4" s="31">
        <v>2009</v>
      </c>
      <c r="D4" s="48" t="s">
        <v>86</v>
      </c>
      <c r="E4" s="50" t="s">
        <v>98</v>
      </c>
      <c r="F4" s="50" t="s">
        <v>96</v>
      </c>
      <c r="G4" s="45">
        <v>70</v>
      </c>
      <c r="H4" s="45">
        <v>72</v>
      </c>
      <c r="I4" s="46">
        <f t="shared" si="0"/>
        <v>142</v>
      </c>
      <c r="J4" s="4"/>
    </row>
    <row r="5" spans="1:10" ht="15.6" x14ac:dyDescent="0.2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6" x14ac:dyDescent="0.2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6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6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6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ht="15.6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6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6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ht="15.6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ht="15.6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ht="15.6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ht="15.6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ht="15.6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ht="15.6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ht="15.6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ht="15.6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ht="15.6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ht="15.6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ht="15.6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ht="15.6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ht="15.6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ht="15.6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ht="15.6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ht="15.6" x14ac:dyDescent="0.25">
      <c r="A30" s="12" t="s">
        <v>53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 t="s">
        <v>8</v>
      </c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 t="s">
        <v>9</v>
      </c>
      <c r="C34" s="34">
        <v>2001</v>
      </c>
      <c r="D34" s="34"/>
      <c r="E34" s="34"/>
      <c r="F34" s="34"/>
      <c r="G34" s="34">
        <v>75</v>
      </c>
      <c r="H34" s="34">
        <v>83</v>
      </c>
      <c r="I34" s="85">
        <f t="shared" ref="I34:I36" si="4">SUM(G34:H34)</f>
        <v>158</v>
      </c>
    </row>
    <row r="35" spans="1:9" ht="15.6" x14ac:dyDescent="0.25">
      <c r="A35" s="3"/>
      <c r="B35" s="34" t="s">
        <v>57</v>
      </c>
      <c r="C35" s="34">
        <v>2002</v>
      </c>
      <c r="D35" s="34"/>
      <c r="E35" s="34"/>
      <c r="F35" s="34"/>
      <c r="G35" s="34">
        <v>70</v>
      </c>
      <c r="H35" s="34">
        <v>66</v>
      </c>
      <c r="I35" s="85">
        <f t="shared" si="4"/>
        <v>136</v>
      </c>
    </row>
    <row r="36" spans="1:9" ht="15.6" x14ac:dyDescent="0.25">
      <c r="A36" s="3"/>
      <c r="B36" s="34" t="s">
        <v>58</v>
      </c>
      <c r="C36" s="34">
        <v>2003</v>
      </c>
      <c r="D36" s="34"/>
      <c r="E36" s="34"/>
      <c r="F36" s="34"/>
      <c r="G36" s="34">
        <v>73</v>
      </c>
      <c r="H36" s="34">
        <v>65</v>
      </c>
      <c r="I36" s="85">
        <f t="shared" si="4"/>
        <v>138</v>
      </c>
    </row>
    <row r="37" spans="1:9" ht="15.6" x14ac:dyDescent="0.25">
      <c r="A37" s="3"/>
      <c r="C37" s="3"/>
      <c r="F37" s="3"/>
      <c r="G37" s="3"/>
      <c r="H37" s="3"/>
      <c r="I37" s="85">
        <f>SUM(I34:I36)</f>
        <v>432</v>
      </c>
    </row>
    <row r="38" spans="1:9" ht="15.6" x14ac:dyDescent="0.25">
      <c r="A38" s="3"/>
      <c r="C38" s="3"/>
      <c r="F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5">SUM(G40:H40)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5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5"/>
        <v>0</v>
      </c>
    </row>
    <row r="43" spans="1:9" ht="15.6" x14ac:dyDescent="0.25">
      <c r="A43" s="3"/>
      <c r="C43" s="3"/>
      <c r="F43" s="3"/>
      <c r="G43" s="3"/>
      <c r="H43" s="3"/>
      <c r="I43" s="85">
        <f>SUM(I40:I42)</f>
        <v>0</v>
      </c>
    </row>
    <row r="44" spans="1:9" ht="15.6" x14ac:dyDescent="0.25">
      <c r="A44" s="3"/>
      <c r="C44" s="3"/>
      <c r="F44" s="3"/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6">SUM(G46:H46)</f>
        <v>0</v>
      </c>
    </row>
    <row r="47" spans="1:9" ht="15.6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6"/>
        <v>0</v>
      </c>
    </row>
    <row r="48" spans="1:9" ht="15.6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6"/>
        <v>0</v>
      </c>
    </row>
    <row r="49" spans="1:9" ht="15.6" x14ac:dyDescent="0.25">
      <c r="A49" s="3"/>
      <c r="C49" s="3"/>
      <c r="F49" s="3"/>
      <c r="G49" s="3"/>
      <c r="H49" s="3"/>
      <c r="I49" s="85">
        <f>SUM(I46:I48)</f>
        <v>0</v>
      </c>
    </row>
  </sheetData>
  <sortState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" x14ac:dyDescent="0.25"/>
  <cols>
    <col min="1" max="1" width="6" style="3" customWidth="1"/>
    <col min="2" max="2" width="27" style="3" customWidth="1"/>
    <col min="3" max="3" width="6.109375" style="3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5" customWidth="1"/>
    <col min="9" max="9" width="6.88671875" style="3" customWidth="1"/>
    <col min="10" max="16384" width="9.109375" style="3"/>
  </cols>
  <sheetData>
    <row r="1" spans="1:9" ht="24.75" customHeight="1" x14ac:dyDescent="0.25">
      <c r="A1" s="12" t="s">
        <v>66</v>
      </c>
      <c r="C1" s="4"/>
      <c r="G1" s="9"/>
      <c r="H1" s="9"/>
      <c r="I1" s="2"/>
    </row>
    <row r="2" spans="1:9" s="2" customFormat="1" ht="15.6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6" x14ac:dyDescent="0.25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6" x14ac:dyDescent="0.25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6" x14ac:dyDescent="0.2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6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6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6" x14ac:dyDescent="0.2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6" x14ac:dyDescent="0.2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6" x14ac:dyDescent="0.2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6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6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6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6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6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6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6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6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6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6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6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6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6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6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6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6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6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5">
      <c r="G28" s="3"/>
      <c r="H28" s="3"/>
    </row>
    <row r="29" spans="1:9" x14ac:dyDescent="0.25">
      <c r="G29" s="3"/>
      <c r="H29" s="3"/>
    </row>
    <row r="30" spans="1:9" ht="15.6" x14ac:dyDescent="0.25">
      <c r="A30" s="12" t="s">
        <v>69</v>
      </c>
      <c r="G30" s="3"/>
      <c r="H30" s="3"/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G37" s="3"/>
      <c r="H37" s="3"/>
      <c r="I37" s="85">
        <f>SUM(I34:I36)</f>
        <v>0</v>
      </c>
    </row>
    <row r="38" spans="1:9" ht="15.6" x14ac:dyDescent="0.25"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G43" s="3"/>
      <c r="H43" s="3"/>
      <c r="I43" s="85">
        <f>SUM(I40:I42)</f>
        <v>0</v>
      </c>
    </row>
    <row r="44" spans="1:9" ht="15.6" x14ac:dyDescent="0.25"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6" x14ac:dyDescent="0.2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6" x14ac:dyDescent="0.2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7:9" ht="15.6" x14ac:dyDescent="0.25"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 x14ac:dyDescent="0.25">
      <c r="A1" s="12" t="s">
        <v>67</v>
      </c>
    </row>
    <row r="2" spans="1:10" s="2" customFormat="1" ht="15.6" x14ac:dyDescent="0.3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 x14ac:dyDescent="0.25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6" x14ac:dyDescent="0.25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6" x14ac:dyDescent="0.2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6" x14ac:dyDescent="0.25">
      <c r="A6" s="28">
        <v>4</v>
      </c>
      <c r="B6" s="33"/>
      <c r="C6" s="31"/>
      <c r="D6" s="48"/>
      <c r="E6" s="56"/>
      <c r="F6" s="50"/>
      <c r="G6" s="45"/>
      <c r="H6" s="45"/>
      <c r="I6" s="46">
        <f t="shared" si="0"/>
        <v>0</v>
      </c>
    </row>
    <row r="7" spans="1:10" ht="15.6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6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6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6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6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6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6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6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6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6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6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6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6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6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6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6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6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6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6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6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6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6" x14ac:dyDescent="0.25">
      <c r="A30" s="12" t="s">
        <v>70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A37" s="3"/>
      <c r="C37" s="3"/>
      <c r="F37" s="3"/>
      <c r="G37" s="3"/>
      <c r="H37" s="3"/>
      <c r="I37" s="85">
        <f>SUM(I34:I36)</f>
        <v>0</v>
      </c>
    </row>
    <row r="38" spans="1:9" ht="15.6" x14ac:dyDescent="0.25">
      <c r="A38" s="3"/>
      <c r="C38" s="3"/>
      <c r="F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A43" s="3"/>
      <c r="C43" s="3"/>
      <c r="F43" s="3"/>
      <c r="G43" s="3"/>
      <c r="H43" s="3"/>
      <c r="I43" s="85">
        <f>SUM(I40:I42)</f>
        <v>0</v>
      </c>
    </row>
    <row r="44" spans="1:9" ht="15.6" x14ac:dyDescent="0.25">
      <c r="A44" s="3"/>
      <c r="C44" s="3"/>
      <c r="F44" s="3"/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6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6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6" x14ac:dyDescent="0.25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3" sqref="E13"/>
    </sheetView>
  </sheetViews>
  <sheetFormatPr defaultColWidth="9.109375" defaultRowHeight="15" x14ac:dyDescent="0.25"/>
  <cols>
    <col min="1" max="1" width="6" style="3" customWidth="1"/>
    <col min="2" max="2" width="27" style="3" customWidth="1"/>
    <col min="3" max="3" width="6.109375" style="5" customWidth="1"/>
    <col min="4" max="4" width="17.21875" style="5" customWidth="1"/>
    <col min="5" max="5" width="100.21875" style="5" bestFit="1" customWidth="1"/>
    <col min="6" max="6" width="16.109375" style="5" customWidth="1"/>
    <col min="7" max="8" width="6.77734375" style="5" customWidth="1"/>
    <col min="9" max="9" width="6.88671875" style="3" bestFit="1" customWidth="1"/>
    <col min="10" max="10" width="9.109375" style="9" customWidth="1"/>
    <col min="11" max="16384" width="9.109375" style="3"/>
  </cols>
  <sheetData>
    <row r="1" spans="1:10" ht="24.75" customHeight="1" x14ac:dyDescent="0.25">
      <c r="A1" s="1" t="s">
        <v>22</v>
      </c>
      <c r="C1" s="9"/>
      <c r="G1" s="9"/>
      <c r="H1" s="9"/>
    </row>
    <row r="2" spans="1:10" s="2" customFormat="1" ht="15.6" x14ac:dyDescent="0.3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6" x14ac:dyDescent="0.25">
      <c r="A3" s="28">
        <v>1</v>
      </c>
      <c r="B3" s="83" t="s">
        <v>94</v>
      </c>
      <c r="C3" s="31">
        <v>2011</v>
      </c>
      <c r="D3" s="43" t="s">
        <v>86</v>
      </c>
      <c r="E3" s="43" t="s">
        <v>87</v>
      </c>
      <c r="F3" s="43" t="s">
        <v>95</v>
      </c>
      <c r="G3" s="29">
        <v>23</v>
      </c>
      <c r="H3" s="29">
        <v>29</v>
      </c>
      <c r="I3" s="30">
        <f>SUM(G3:H3)</f>
        <v>52</v>
      </c>
    </row>
    <row r="4" spans="1:10" ht="15.6" x14ac:dyDescent="0.25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ht="15.6" x14ac:dyDescent="0.25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6" x14ac:dyDescent="0.25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6" x14ac:dyDescent="0.25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6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6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6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6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6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6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6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6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6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 x14ac:dyDescent="0.25">
      <c r="A30" s="1" t="s">
        <v>54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C37" s="3"/>
      <c r="D37" s="3"/>
      <c r="E37" s="3"/>
      <c r="F37" s="3"/>
      <c r="G37" s="3"/>
      <c r="H37" s="3"/>
      <c r="I37" s="85">
        <f>SUM(I34:I36)</f>
        <v>0</v>
      </c>
    </row>
    <row r="38" spans="1:9" ht="15.6" x14ac:dyDescent="0.25">
      <c r="C38" s="3"/>
      <c r="D38" s="3"/>
      <c r="E38" s="3"/>
      <c r="F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C43" s="3"/>
      <c r="D43" s="3"/>
      <c r="E43" s="3"/>
      <c r="F43" s="3"/>
      <c r="G43" s="3"/>
      <c r="H43" s="3"/>
      <c r="I43" s="85">
        <f>SUM(I40:I42)</f>
        <v>0</v>
      </c>
    </row>
    <row r="44" spans="1:9" ht="15.6" x14ac:dyDescent="0.25">
      <c r="C44" s="3"/>
      <c r="D44" s="3"/>
      <c r="E44" s="3"/>
      <c r="F44" s="3"/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6" x14ac:dyDescent="0.2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6" x14ac:dyDescent="0.2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3:9" ht="15.6" x14ac:dyDescent="0.25">
      <c r="C49" s="3"/>
      <c r="D49" s="3"/>
      <c r="E49" s="3"/>
      <c r="F49" s="3"/>
      <c r="G49" s="3"/>
      <c r="H49" s="3"/>
      <c r="I49" s="85">
        <f>SUM(I46:I48)</f>
        <v>0</v>
      </c>
    </row>
  </sheetData>
  <sortState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3" customWidth="1"/>
    <col min="10" max="16384" width="9.109375" style="3"/>
  </cols>
  <sheetData>
    <row r="1" spans="1:9" ht="24.75" customHeight="1" x14ac:dyDescent="0.25">
      <c r="A1" s="1" t="s">
        <v>23</v>
      </c>
    </row>
    <row r="2" spans="1:9" s="2" customFormat="1" ht="15.6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6" x14ac:dyDescent="0.25">
      <c r="A3" s="28">
        <v>1</v>
      </c>
      <c r="B3" s="48"/>
      <c r="C3" s="49"/>
      <c r="D3" s="50"/>
      <c r="E3" s="56"/>
      <c r="F3" s="50"/>
      <c r="G3" s="29"/>
      <c r="H3" s="29"/>
      <c r="I3" s="30">
        <f>SUM(G3:H3)</f>
        <v>0</v>
      </c>
    </row>
    <row r="4" spans="1:9" ht="15.6" x14ac:dyDescent="0.25">
      <c r="A4" s="28">
        <v>2</v>
      </c>
      <c r="B4" s="44"/>
      <c r="C4" s="29"/>
      <c r="D4" s="50"/>
      <c r="E4" s="44"/>
      <c r="F4" s="33"/>
      <c r="G4" s="29"/>
      <c r="H4" s="29"/>
      <c r="I4" s="30">
        <f>SUM(G4:H4)</f>
        <v>0</v>
      </c>
    </row>
    <row r="5" spans="1:9" ht="15.6" x14ac:dyDescent="0.25">
      <c r="A5" s="28">
        <v>3</v>
      </c>
      <c r="B5" s="32"/>
      <c r="C5" s="31"/>
      <c r="D5" s="33"/>
      <c r="E5" s="50"/>
      <c r="F5" s="50"/>
      <c r="G5" s="29"/>
      <c r="H5" s="29"/>
      <c r="I5" s="30">
        <f>SUM(G5:H5)</f>
        <v>0</v>
      </c>
    </row>
    <row r="6" spans="1:9" ht="15.6" x14ac:dyDescent="0.25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6" x14ac:dyDescent="0.2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6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6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6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6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6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6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6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6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6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 x14ac:dyDescent="0.25">
      <c r="A30" s="1" t="s">
        <v>26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A37" s="3"/>
      <c r="C37" s="3"/>
      <c r="G37" s="3"/>
      <c r="H37" s="3"/>
      <c r="I37" s="85">
        <f>SUM(I34:I36)</f>
        <v>0</v>
      </c>
    </row>
    <row r="38" spans="1:9" ht="15.6" x14ac:dyDescent="0.25">
      <c r="A38" s="3"/>
      <c r="C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A43" s="3"/>
      <c r="C43" s="3"/>
      <c r="G43" s="3"/>
      <c r="H43" s="3"/>
      <c r="I43" s="85">
        <f>SUM(I40:I42)</f>
        <v>0</v>
      </c>
    </row>
    <row r="44" spans="1:9" ht="15.6" x14ac:dyDescent="0.25">
      <c r="A44" s="3"/>
      <c r="C44" s="3"/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6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6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6" x14ac:dyDescent="0.25">
      <c r="A49" s="3"/>
      <c r="C49" s="3"/>
      <c r="G49" s="3"/>
      <c r="H49" s="3"/>
      <c r="I49" s="85">
        <f>SUM(I46:I48)</f>
        <v>0</v>
      </c>
    </row>
  </sheetData>
  <sortState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6" sqref="H6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bestFit="1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9" ht="24.75" customHeight="1" x14ac:dyDescent="0.25">
      <c r="A1" s="12" t="s">
        <v>24</v>
      </c>
    </row>
    <row r="2" spans="1:9" s="2" customFormat="1" ht="15.6" x14ac:dyDescent="0.3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6" x14ac:dyDescent="0.25">
      <c r="A3" s="28">
        <v>1</v>
      </c>
      <c r="B3" s="32" t="s">
        <v>93</v>
      </c>
      <c r="C3" s="31">
        <v>2010</v>
      </c>
      <c r="D3" s="33" t="s">
        <v>86</v>
      </c>
      <c r="E3" s="33" t="s">
        <v>87</v>
      </c>
      <c r="F3" s="33" t="s">
        <v>96</v>
      </c>
      <c r="G3" s="29">
        <v>53</v>
      </c>
      <c r="H3" s="9">
        <v>75</v>
      </c>
      <c r="I3" s="30">
        <f>SUM(G3:H3)</f>
        <v>128</v>
      </c>
    </row>
    <row r="4" spans="1:9" ht="15.6" x14ac:dyDescent="0.25">
      <c r="A4" s="28">
        <v>2</v>
      </c>
      <c r="B4" s="32" t="s">
        <v>89</v>
      </c>
      <c r="C4" s="31">
        <v>2011</v>
      </c>
      <c r="D4" s="33" t="s">
        <v>86</v>
      </c>
      <c r="E4" s="43" t="s">
        <v>87</v>
      </c>
      <c r="F4" s="33" t="s">
        <v>96</v>
      </c>
      <c r="G4" s="29">
        <v>63</v>
      </c>
      <c r="H4" s="29">
        <v>79</v>
      </c>
      <c r="I4" s="30">
        <f>SUM(G4:H4)</f>
        <v>142</v>
      </c>
    </row>
    <row r="5" spans="1:9" ht="15.6" x14ac:dyDescent="0.25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6" x14ac:dyDescent="0.25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6" x14ac:dyDescent="0.2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6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6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6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6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6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6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6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6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6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 x14ac:dyDescent="0.25">
      <c r="A30" s="12" t="s">
        <v>55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A37" s="3"/>
      <c r="C37" s="3"/>
      <c r="G37" s="3"/>
      <c r="H37" s="3"/>
      <c r="I37" s="85">
        <f>SUM(I34:I36)</f>
        <v>0</v>
      </c>
    </row>
    <row r="38" spans="1:9" ht="15.6" x14ac:dyDescent="0.25">
      <c r="A38" s="3"/>
      <c r="C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A43" s="3"/>
      <c r="C43" s="3"/>
      <c r="G43" s="3"/>
      <c r="H43" s="3"/>
      <c r="I43" s="85">
        <f>SUM(I40:I42)</f>
        <v>0</v>
      </c>
    </row>
    <row r="44" spans="1:9" ht="15.6" x14ac:dyDescent="0.25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8" sqref="E8"/>
    </sheetView>
  </sheetViews>
  <sheetFormatPr defaultColWidth="9.109375" defaultRowHeight="15" x14ac:dyDescent="0.2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4" customWidth="1"/>
    <col min="9" max="9" width="6.77734375" style="3" customWidth="1"/>
    <col min="10" max="10" width="9.109375" style="9"/>
    <col min="11" max="16384" width="9.109375" style="3"/>
  </cols>
  <sheetData>
    <row r="1" spans="1:10" ht="24.75" customHeight="1" x14ac:dyDescent="0.25">
      <c r="A1" s="12" t="s">
        <v>25</v>
      </c>
    </row>
    <row r="2" spans="1:10" s="2" customFormat="1" ht="15.6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6" x14ac:dyDescent="0.25">
      <c r="A3" s="28">
        <v>1</v>
      </c>
      <c r="B3" s="32" t="s">
        <v>97</v>
      </c>
      <c r="C3" s="31">
        <v>2009</v>
      </c>
      <c r="D3" s="33" t="s">
        <v>86</v>
      </c>
      <c r="E3" s="33" t="s">
        <v>98</v>
      </c>
      <c r="F3" s="33" t="s">
        <v>96</v>
      </c>
      <c r="G3" s="28">
        <v>83</v>
      </c>
      <c r="H3" s="28">
        <v>88</v>
      </c>
      <c r="I3" s="30">
        <f>SUM(G3:H3)</f>
        <v>171</v>
      </c>
    </row>
    <row r="4" spans="1:10" ht="15.6" x14ac:dyDescent="0.25">
      <c r="A4" s="28">
        <v>2</v>
      </c>
      <c r="B4" s="32" t="s">
        <v>99</v>
      </c>
      <c r="C4" s="31">
        <v>2009</v>
      </c>
      <c r="D4" s="33" t="s">
        <v>86</v>
      </c>
      <c r="E4" s="78" t="s">
        <v>98</v>
      </c>
      <c r="F4" s="33" t="s">
        <v>96</v>
      </c>
      <c r="G4" s="28">
        <v>72</v>
      </c>
      <c r="H4" s="28">
        <v>63</v>
      </c>
      <c r="I4" s="30">
        <f>SUM(G4:H4)</f>
        <v>135</v>
      </c>
    </row>
    <row r="5" spans="1:10" ht="15.6" x14ac:dyDescent="0.25">
      <c r="A5" s="28">
        <v>3</v>
      </c>
      <c r="B5" s="37"/>
      <c r="C5" s="36"/>
      <c r="D5" s="58"/>
      <c r="E5" s="59"/>
      <c r="F5" s="33"/>
      <c r="G5" s="28"/>
      <c r="H5" s="28"/>
      <c r="I5" s="30">
        <f>SUM(G5:H5)</f>
        <v>0</v>
      </c>
    </row>
    <row r="6" spans="1:10" ht="15.6" x14ac:dyDescent="0.25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6" x14ac:dyDescent="0.2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6" x14ac:dyDescent="0.2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6" x14ac:dyDescent="0.2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6" x14ac:dyDescent="0.2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6" x14ac:dyDescent="0.2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6" x14ac:dyDescent="0.2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6" x14ac:dyDescent="0.2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6" x14ac:dyDescent="0.2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6" x14ac:dyDescent="0.2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6" x14ac:dyDescent="0.2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6" x14ac:dyDescent="0.2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6" x14ac:dyDescent="0.2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6" x14ac:dyDescent="0.2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6" x14ac:dyDescent="0.2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6" x14ac:dyDescent="0.2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6" x14ac:dyDescent="0.2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6" x14ac:dyDescent="0.2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6" x14ac:dyDescent="0.2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6" x14ac:dyDescent="0.2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6" x14ac:dyDescent="0.2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6" x14ac:dyDescent="0.2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6" x14ac:dyDescent="0.25">
      <c r="A30" s="12" t="s">
        <v>56</v>
      </c>
    </row>
    <row r="31" spans="1:9" ht="15" customHeight="1" x14ac:dyDescent="0.25">
      <c r="A31" s="105" t="s">
        <v>6</v>
      </c>
      <c r="B31" s="106" t="s">
        <v>76</v>
      </c>
      <c r="C31" s="105" t="s">
        <v>0</v>
      </c>
      <c r="D31" s="108"/>
      <c r="E31" s="103" t="s">
        <v>1</v>
      </c>
      <c r="F31" s="103"/>
      <c r="G31" s="110">
        <v>1</v>
      </c>
      <c r="H31" s="110">
        <v>2</v>
      </c>
      <c r="I31" s="105" t="s">
        <v>5</v>
      </c>
    </row>
    <row r="32" spans="1:9" ht="15" customHeight="1" x14ac:dyDescent="0.25">
      <c r="A32" s="104"/>
      <c r="B32" s="107"/>
      <c r="C32" s="104"/>
      <c r="D32" s="109"/>
      <c r="E32" s="104"/>
      <c r="F32" s="104"/>
      <c r="G32" s="109"/>
      <c r="H32" s="109"/>
      <c r="I32" s="104"/>
    </row>
    <row r="33" spans="1:9" ht="15.6" x14ac:dyDescent="0.25">
      <c r="A33" s="28" t="s">
        <v>14</v>
      </c>
      <c r="B33" s="100"/>
      <c r="C33" s="101"/>
      <c r="D33" s="101"/>
      <c r="E33" s="102"/>
      <c r="F33" s="34"/>
      <c r="G33" s="34"/>
      <c r="H33" s="34"/>
      <c r="I33" s="85"/>
    </row>
    <row r="34" spans="1:9" ht="15.6" x14ac:dyDescent="0.2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6" x14ac:dyDescent="0.2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6" x14ac:dyDescent="0.2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6" x14ac:dyDescent="0.25">
      <c r="A37" s="3"/>
      <c r="C37" s="3"/>
      <c r="G37" s="3"/>
      <c r="H37" s="3"/>
      <c r="I37" s="85">
        <f>SUM(I34:I36)</f>
        <v>0</v>
      </c>
    </row>
    <row r="38" spans="1:9" ht="15.6" x14ac:dyDescent="0.25">
      <c r="A38" s="3"/>
      <c r="C38" s="3"/>
      <c r="G38" s="3"/>
      <c r="H38" s="3"/>
      <c r="I38" s="2"/>
    </row>
    <row r="39" spans="1:9" ht="15.6" x14ac:dyDescent="0.25">
      <c r="A39" s="28" t="s">
        <v>15</v>
      </c>
      <c r="B39" s="100"/>
      <c r="C39" s="101"/>
      <c r="D39" s="101"/>
      <c r="E39" s="102"/>
      <c r="F39" s="34"/>
      <c r="G39" s="34"/>
      <c r="H39" s="34"/>
      <c r="I39" s="85"/>
    </row>
    <row r="40" spans="1:9" ht="15.6" x14ac:dyDescent="0.2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6" x14ac:dyDescent="0.2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6" x14ac:dyDescent="0.2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6" x14ac:dyDescent="0.25">
      <c r="A43" s="3"/>
      <c r="C43" s="3"/>
      <c r="G43" s="3"/>
      <c r="H43" s="3"/>
      <c r="I43" s="85">
        <f>SUM(I40:I42)</f>
        <v>0</v>
      </c>
    </row>
    <row r="44" spans="1:9" ht="15.6" x14ac:dyDescent="0.25">
      <c r="A44" s="3"/>
      <c r="C44" s="3"/>
      <c r="G44" s="3"/>
      <c r="H44" s="3"/>
      <c r="I44" s="2"/>
    </row>
    <row r="45" spans="1:9" ht="15.6" x14ac:dyDescent="0.25">
      <c r="A45" s="28" t="s">
        <v>16</v>
      </c>
      <c r="B45" s="100"/>
      <c r="C45" s="101"/>
      <c r="D45" s="101"/>
      <c r="E45" s="102"/>
      <c r="F45" s="34"/>
      <c r="G45" s="34"/>
      <c r="H45" s="34"/>
      <c r="I45" s="85"/>
    </row>
    <row r="46" spans="1:9" ht="15.6" x14ac:dyDescent="0.2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6" x14ac:dyDescent="0.2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6" x14ac:dyDescent="0.2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6" x14ac:dyDescent="0.25">
      <c r="A49" s="3"/>
      <c r="C49" s="3"/>
      <c r="G49" s="3"/>
      <c r="H49" s="3"/>
      <c r="I49" s="85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H60" sqref="H60"/>
    </sheetView>
  </sheetViews>
  <sheetFormatPr defaultRowHeight="13.2" x14ac:dyDescent="0.25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8" max="8" width="21.21875" bestFit="1" customWidth="1"/>
    <col min="10" max="12" width="4.21875" customWidth="1"/>
    <col min="13" max="13" width="4.109375" customWidth="1"/>
    <col min="14" max="14" width="5.109375" customWidth="1"/>
    <col min="15" max="15" width="21.21875" bestFit="1" customWidth="1"/>
  </cols>
  <sheetData>
    <row r="1" spans="2:16" ht="13.8" thickBot="1" x14ac:dyDescent="0.3"/>
    <row r="2" spans="2:16" ht="21" customHeight="1" thickTop="1" thickBot="1" x14ac:dyDescent="0.3">
      <c r="B2" s="77" t="s">
        <v>29</v>
      </c>
    </row>
    <row r="3" spans="2:16" ht="13.8" thickTop="1" x14ac:dyDescent="0.25"/>
    <row r="11" spans="2:16" x14ac:dyDescent="0.25">
      <c r="G11" s="120" t="s">
        <v>35</v>
      </c>
      <c r="H11" s="120"/>
      <c r="I11" s="120"/>
      <c r="J11" s="120"/>
      <c r="K11" s="120"/>
      <c r="L11" s="120"/>
      <c r="M11" s="120"/>
      <c r="N11" s="120"/>
      <c r="O11" s="120"/>
      <c r="P11" s="121"/>
    </row>
    <row r="12" spans="2:16" x14ac:dyDescent="0.25">
      <c r="G12" s="120"/>
      <c r="H12" s="120"/>
      <c r="I12" s="120"/>
      <c r="J12" s="120"/>
      <c r="K12" s="120"/>
      <c r="L12" s="120"/>
      <c r="M12" s="120"/>
      <c r="N12" s="120"/>
      <c r="O12" s="120"/>
      <c r="P12" s="121"/>
    </row>
    <row r="13" spans="2:16" x14ac:dyDescent="0.25"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16" x14ac:dyDescent="0.25">
      <c r="G14" s="120"/>
      <c r="H14" s="120"/>
      <c r="I14" s="120"/>
      <c r="J14" s="120"/>
      <c r="K14" s="120"/>
      <c r="L14" s="120"/>
      <c r="M14" s="120"/>
      <c r="N14" s="120"/>
      <c r="O14" s="120"/>
      <c r="P14" s="121"/>
    </row>
    <row r="15" spans="2:16" x14ac:dyDescent="0.25"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2:16" x14ac:dyDescent="0.25">
      <c r="G16" s="120"/>
      <c r="H16" s="120"/>
      <c r="I16" s="120"/>
      <c r="J16" s="120"/>
      <c r="K16" s="120"/>
      <c r="L16" s="120"/>
      <c r="M16" s="120"/>
      <c r="N16" s="120"/>
      <c r="O16" s="120"/>
      <c r="P16" s="121"/>
    </row>
    <row r="21" spans="2:17" x14ac:dyDescent="0.25">
      <c r="F21" s="124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Bakos Beatrix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2:17" ht="12.75" customHeight="1" x14ac:dyDescent="0.25"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2:17" ht="12.75" customHeight="1" x14ac:dyDescent="0.25">
      <c r="B23" t="s">
        <v>10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2:17" ht="12.75" customHeight="1" x14ac:dyDescent="0.25"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2:17" ht="12.75" customHeight="1" x14ac:dyDescent="0.25"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7" spans="2:17" ht="29.4" x14ac:dyDescent="0.6">
      <c r="I27" s="123" t="s">
        <v>44</v>
      </c>
      <c r="J27" s="123"/>
      <c r="K27" s="123"/>
      <c r="L27" s="123"/>
      <c r="M27" s="123"/>
      <c r="N27" s="123"/>
    </row>
    <row r="30" spans="2:17" ht="21" customHeight="1" x14ac:dyDescent="0.25">
      <c r="F30" s="111" t="s">
        <v>36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ht="21" customHeight="1" x14ac:dyDescent="0.25"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ht="7.5" customHeight="1" x14ac:dyDescent="0.2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5">
      <c r="E33" s="128" t="str">
        <f>Fedlap!E28</f>
        <v>NÓGRÁD</v>
      </c>
      <c r="F33" s="128"/>
      <c r="G33" s="128"/>
      <c r="H33" s="128"/>
      <c r="I33" s="128"/>
      <c r="J33" s="128"/>
      <c r="K33" s="128"/>
      <c r="L33" s="128" t="s">
        <v>82</v>
      </c>
      <c r="M33" s="128"/>
      <c r="N33" s="128"/>
      <c r="O33" s="128"/>
      <c r="P33" s="128"/>
      <c r="Q33" s="128"/>
      <c r="R33" s="128"/>
      <c r="S33" s="128"/>
    </row>
    <row r="34" spans="2:19" ht="21" customHeight="1" x14ac:dyDescent="0.25"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2:19" ht="7.5" customHeight="1" x14ac:dyDescent="0.7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5">
      <c r="B36" s="67" t="s">
        <v>46</v>
      </c>
      <c r="D36" t="s">
        <v>71</v>
      </c>
      <c r="E36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2"/>
      <c r="G36" s="112"/>
      <c r="H36" s="112"/>
      <c r="I36" s="112"/>
      <c r="J36" s="112"/>
      <c r="K36" s="112"/>
      <c r="L36" s="112"/>
      <c r="M36" s="116"/>
      <c r="N36" s="118" t="s">
        <v>40</v>
      </c>
      <c r="O36" s="112"/>
      <c r="P36" s="112"/>
      <c r="Q36" s="112"/>
      <c r="R36" s="116"/>
    </row>
    <row r="37" spans="2:19" ht="21" customHeight="1" x14ac:dyDescent="0.25"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/>
      <c r="P37" s="112"/>
      <c r="Q37" s="112"/>
      <c r="R37" s="116"/>
    </row>
    <row r="38" spans="2:19" ht="7.5" customHeight="1" x14ac:dyDescent="0.25"/>
    <row r="39" spans="2:19" ht="21" customHeight="1" x14ac:dyDescent="0.25">
      <c r="B39" s="67" t="s">
        <v>47</v>
      </c>
      <c r="E39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2"/>
      <c r="G39" s="112"/>
      <c r="H39" s="112"/>
      <c r="I39" s="112"/>
      <c r="J39" s="112"/>
      <c r="K39" s="112"/>
      <c r="L39" s="118" t="s">
        <v>43</v>
      </c>
      <c r="M39" s="118"/>
      <c r="N39" s="112"/>
      <c r="O39" s="112"/>
      <c r="P39" s="112"/>
      <c r="Q39" s="112"/>
      <c r="R39" s="116"/>
    </row>
    <row r="40" spans="2:19" ht="21" customHeight="1" x14ac:dyDescent="0.25"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6"/>
    </row>
    <row r="42" spans="2:19" s="72" customFormat="1" ht="21" customHeight="1" x14ac:dyDescent="0.75">
      <c r="B42" s="67" t="s">
        <v>45</v>
      </c>
      <c r="G42" s="71"/>
      <c r="H42" s="71"/>
      <c r="I42" s="71"/>
      <c r="J42" s="126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108</v>
      </c>
      <c r="K42" s="127"/>
      <c r="L42" s="127"/>
      <c r="M42" s="82"/>
      <c r="N42" s="71"/>
      <c r="O42" s="71"/>
      <c r="P42" s="71"/>
    </row>
    <row r="43" spans="2:19" s="42" customFormat="1" ht="21" customHeight="1" x14ac:dyDescent="0.75">
      <c r="G43" s="71"/>
      <c r="H43" s="71"/>
      <c r="I43" s="71"/>
      <c r="J43" s="127"/>
      <c r="K43" s="127"/>
      <c r="L43" s="127"/>
      <c r="M43" s="82"/>
      <c r="N43" s="71"/>
      <c r="O43" s="71"/>
      <c r="P43" s="71"/>
    </row>
    <row r="44" spans="2:19" s="42" customFormat="1" ht="7.5" customHeight="1" x14ac:dyDescent="0.2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5">
      <c r="H45" s="114" t="s">
        <v>48</v>
      </c>
      <c r="I45" s="99"/>
      <c r="J45" s="99"/>
      <c r="K45" s="99"/>
      <c r="L45" s="99"/>
      <c r="M45" s="99"/>
      <c r="N45" s="99"/>
      <c r="O45" s="99"/>
      <c r="Q45" s="74"/>
      <c r="R45" s="74"/>
    </row>
    <row r="46" spans="2:19" ht="21" customHeight="1" x14ac:dyDescent="0.25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5">
      <c r="G47" s="42"/>
    </row>
    <row r="48" spans="2:19" ht="21" customHeight="1" x14ac:dyDescent="0.25">
      <c r="J48" s="119" t="s">
        <v>11</v>
      </c>
      <c r="K48" s="119"/>
      <c r="L48" s="119"/>
      <c r="M48" s="80"/>
      <c r="R48" s="66"/>
    </row>
    <row r="49" spans="4:18" ht="21" customHeight="1" x14ac:dyDescent="0.25">
      <c r="J49" s="119"/>
      <c r="K49" s="119"/>
      <c r="L49" s="119"/>
      <c r="M49" s="80"/>
    </row>
    <row r="50" spans="4:18" ht="7.5" customHeight="1" x14ac:dyDescent="0.25"/>
    <row r="51" spans="4:18" s="42" customFormat="1" ht="21" customHeight="1" x14ac:dyDescent="0.25">
      <c r="F51" s="63"/>
      <c r="G51" s="63"/>
      <c r="H51" s="63"/>
      <c r="I51" s="129" t="s">
        <v>49</v>
      </c>
      <c r="J51" s="130"/>
      <c r="K51" s="130"/>
      <c r="L51" s="130"/>
      <c r="M51" s="130"/>
      <c r="N51" s="130"/>
      <c r="O51" s="63"/>
      <c r="P51" s="63"/>
    </row>
    <row r="52" spans="4:18" s="42" customFormat="1" ht="21" customHeight="1" x14ac:dyDescent="0.25">
      <c r="F52" s="63"/>
      <c r="G52" s="63"/>
      <c r="H52" s="63"/>
      <c r="I52" s="130"/>
      <c r="J52" s="130"/>
      <c r="K52" s="130"/>
      <c r="L52" s="130"/>
      <c r="M52" s="130"/>
      <c r="N52" s="130"/>
      <c r="O52" s="63"/>
      <c r="P52" s="63"/>
    </row>
    <row r="53" spans="4:18" s="42" customFormat="1" ht="12.75" customHeight="1" x14ac:dyDescent="0.25"/>
    <row r="54" spans="4:18" ht="21" customHeight="1" x14ac:dyDescent="0.25"/>
    <row r="55" spans="4:18" ht="25.5" customHeight="1" x14ac:dyDescent="0.65">
      <c r="E55" s="91" t="str">
        <f>Fedlap!E30</f>
        <v>Salgótarján, Gagarin Légfegyveres Pincelőtér</v>
      </c>
      <c r="F55" s="91"/>
      <c r="G55" s="91"/>
      <c r="I55" s="90"/>
      <c r="O55" s="136">
        <f>Fedlap!E32</f>
        <v>45232</v>
      </c>
    </row>
    <row r="56" spans="4:18" ht="12.75" customHeight="1" x14ac:dyDescent="0.25">
      <c r="D56" s="64"/>
      <c r="E56" s="64"/>
    </row>
    <row r="57" spans="4:18" ht="12.75" customHeight="1" x14ac:dyDescent="0.25">
      <c r="D57" s="64"/>
      <c r="E57" s="64"/>
    </row>
    <row r="58" spans="4:18" ht="13.5" customHeight="1" x14ac:dyDescent="0.25">
      <c r="D58" s="57"/>
      <c r="E58" s="57"/>
    </row>
    <row r="59" spans="4:18" x14ac:dyDescent="0.25">
      <c r="O59" s="42"/>
    </row>
    <row r="61" spans="4:18" ht="12.75" customHeight="1" x14ac:dyDescent="0.25">
      <c r="D61" s="64"/>
      <c r="E61" s="64"/>
    </row>
    <row r="62" spans="4:18" s="42" customFormat="1" ht="27.75" customHeight="1" x14ac:dyDescent="0.65">
      <c r="D62" s="64"/>
      <c r="E62" s="115"/>
      <c r="F62" s="116"/>
      <c r="G62" s="116"/>
      <c r="O62" s="64"/>
      <c r="P62" s="115"/>
      <c r="Q62" s="116"/>
      <c r="R62" s="116"/>
    </row>
    <row r="63" spans="4:18" ht="7.5" customHeight="1" x14ac:dyDescent="0.25"/>
    <row r="64" spans="4:18" ht="24" x14ac:dyDescent="0.5">
      <c r="F64" s="75" t="s">
        <v>81</v>
      </c>
      <c r="O64" s="75"/>
      <c r="P64" s="117" t="s">
        <v>83</v>
      </c>
      <c r="Q64" s="99"/>
      <c r="R64" s="99"/>
    </row>
    <row r="65" spans="4:16" ht="14.25" customHeight="1" x14ac:dyDescent="0.25"/>
    <row r="66" spans="4:16" ht="12.75" customHeight="1" x14ac:dyDescent="0.25">
      <c r="D66" s="60"/>
      <c r="E66" s="60"/>
      <c r="F66" s="61"/>
      <c r="G66" s="61"/>
    </row>
    <row r="67" spans="4:16" ht="12.75" customHeight="1" x14ac:dyDescent="0.25">
      <c r="D67" s="60"/>
      <c r="E67" s="60"/>
      <c r="F67" s="61"/>
      <c r="G67" s="61"/>
    </row>
    <row r="80" spans="4:16" x14ac:dyDescent="0.25">
      <c r="G80" s="120" t="s">
        <v>35</v>
      </c>
      <c r="H80" s="120"/>
      <c r="I80" s="120"/>
      <c r="J80" s="120"/>
      <c r="K80" s="120"/>
      <c r="L80" s="120"/>
      <c r="M80" s="120"/>
      <c r="N80" s="120"/>
      <c r="O80" s="120"/>
      <c r="P80" s="121"/>
    </row>
    <row r="81" spans="2:17" x14ac:dyDescent="0.25">
      <c r="G81" s="120"/>
      <c r="H81" s="120"/>
      <c r="I81" s="120"/>
      <c r="J81" s="120"/>
      <c r="K81" s="120"/>
      <c r="L81" s="120"/>
      <c r="M81" s="120"/>
      <c r="N81" s="120"/>
      <c r="O81" s="120"/>
      <c r="P81" s="121"/>
    </row>
    <row r="82" spans="2:17" x14ac:dyDescent="0.25"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2:17" x14ac:dyDescent="0.25"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2:17" x14ac:dyDescent="0.25"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2:17" x14ac:dyDescent="0.25"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90" spans="2:17" x14ac:dyDescent="0.25">
      <c r="F90" s="12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Virág Iringó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2:17" ht="12.75" customHeight="1" x14ac:dyDescent="0.25"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2:17" ht="12.75" customHeight="1" x14ac:dyDescent="0.25">
      <c r="B92" t="s">
        <v>10</v>
      </c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2:17" ht="12.75" customHeight="1" x14ac:dyDescent="0.25"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2:17" ht="12.75" customHeight="1" x14ac:dyDescent="0.25"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6" spans="2:17" ht="29.4" x14ac:dyDescent="0.6">
      <c r="I96" s="123" t="s">
        <v>44</v>
      </c>
      <c r="J96" s="123"/>
      <c r="K96" s="123"/>
      <c r="L96" s="123"/>
      <c r="M96" s="123"/>
      <c r="N96" s="123"/>
    </row>
    <row r="99" spans="2:19" ht="21" customHeight="1" x14ac:dyDescent="0.25">
      <c r="F99" s="111" t="s">
        <v>36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9" ht="21" customHeight="1" x14ac:dyDescent="0.25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9" ht="7.5" customHeight="1" x14ac:dyDescent="0.25"/>
    <row r="102" spans="2:19" ht="21" customHeight="1" x14ac:dyDescent="0.25">
      <c r="E102" s="128" t="str">
        <f>Fedlap!E28</f>
        <v>NÓGRÁD</v>
      </c>
      <c r="F102" s="128"/>
      <c r="G102" s="128"/>
      <c r="H102" s="128"/>
      <c r="I102" s="128"/>
      <c r="J102" s="128"/>
      <c r="K102" s="128"/>
      <c r="L102" s="128" t="s">
        <v>82</v>
      </c>
      <c r="M102" s="128"/>
      <c r="N102" s="128"/>
      <c r="O102" s="128"/>
      <c r="P102" s="128"/>
      <c r="Q102" s="128"/>
      <c r="R102" s="128"/>
      <c r="S102" s="128"/>
    </row>
    <row r="103" spans="2:19" ht="21" customHeight="1" x14ac:dyDescent="0.25"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</row>
    <row r="104" spans="2:19" ht="7.5" customHeight="1" x14ac:dyDescent="0.25"/>
    <row r="105" spans="2:19" ht="21" customHeight="1" x14ac:dyDescent="0.25">
      <c r="B105" t="s">
        <v>46</v>
      </c>
      <c r="E10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2"/>
      <c r="G105" s="112"/>
      <c r="H105" s="112"/>
      <c r="I105" s="112"/>
      <c r="J105" s="112"/>
      <c r="K105" s="112"/>
      <c r="L105" s="112"/>
      <c r="M105" s="116"/>
      <c r="N105" s="118" t="s">
        <v>40</v>
      </c>
      <c r="O105" s="112"/>
      <c r="P105" s="112"/>
      <c r="Q105" s="112"/>
      <c r="R105" s="116"/>
    </row>
    <row r="106" spans="2:19" ht="21" customHeight="1" x14ac:dyDescent="0.25">
      <c r="E106" s="112"/>
      <c r="F106" s="112"/>
      <c r="G106" s="112"/>
      <c r="H106" s="112"/>
      <c r="I106" s="112"/>
      <c r="J106" s="112"/>
      <c r="K106" s="112"/>
      <c r="L106" s="112"/>
      <c r="M106" s="116"/>
      <c r="N106" s="112"/>
      <c r="O106" s="112"/>
      <c r="P106" s="112"/>
      <c r="Q106" s="112"/>
      <c r="R106" s="116"/>
    </row>
    <row r="107" spans="2:19" ht="7.5" customHeight="1" x14ac:dyDescent="0.25"/>
    <row r="108" spans="2:19" ht="21" customHeight="1" x14ac:dyDescent="0.25">
      <c r="B108" t="s">
        <v>47</v>
      </c>
      <c r="E10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2"/>
      <c r="G108" s="112"/>
      <c r="H108" s="112"/>
      <c r="I108" s="112"/>
      <c r="J108" s="112"/>
      <c r="K108" s="112"/>
      <c r="L108" s="118" t="s">
        <v>43</v>
      </c>
      <c r="M108" s="118"/>
      <c r="N108" s="112"/>
      <c r="O108" s="112"/>
      <c r="P108" s="112"/>
      <c r="Q108" s="112"/>
      <c r="R108" s="116"/>
    </row>
    <row r="109" spans="2:19" s="42" customFormat="1" ht="21" customHeight="1" x14ac:dyDescent="0.25"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6"/>
    </row>
    <row r="110" spans="2:19" s="42" customFormat="1" ht="12.75" customHeight="1" x14ac:dyDescent="0.2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75">
      <c r="G111" s="71"/>
      <c r="H111" s="71"/>
      <c r="I111" s="71"/>
      <c r="J111" s="12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79</v>
      </c>
      <c r="K111" s="112"/>
      <c r="L111" s="112"/>
      <c r="M111" s="81"/>
      <c r="N111" s="71"/>
      <c r="O111" s="71"/>
      <c r="P111" s="71"/>
    </row>
    <row r="112" spans="2:19" ht="21" customHeight="1" x14ac:dyDescent="0.75">
      <c r="J112" s="112"/>
      <c r="K112" s="112"/>
      <c r="L112" s="112"/>
      <c r="M112" s="81"/>
    </row>
    <row r="113" spans="4:16" ht="7.5" customHeight="1" x14ac:dyDescent="0.25"/>
    <row r="114" spans="4:16" ht="21" customHeight="1" x14ac:dyDescent="0.25">
      <c r="H114" s="114" t="s">
        <v>48</v>
      </c>
      <c r="I114" s="116"/>
      <c r="J114" s="116"/>
      <c r="K114" s="116"/>
      <c r="L114" s="116"/>
      <c r="M114" s="116"/>
      <c r="N114" s="116"/>
      <c r="O114" s="116"/>
    </row>
    <row r="115" spans="4:16" ht="21" customHeight="1" x14ac:dyDescent="0.25">
      <c r="H115" s="116"/>
      <c r="I115" s="116"/>
      <c r="J115" s="116"/>
      <c r="K115" s="116"/>
      <c r="L115" s="116"/>
      <c r="M115" s="116"/>
      <c r="N115" s="116"/>
      <c r="O115" s="116"/>
    </row>
    <row r="116" spans="4:16" ht="7.5" customHeight="1" x14ac:dyDescent="0.25"/>
    <row r="117" spans="4:16" ht="21" customHeight="1" x14ac:dyDescent="0.25">
      <c r="J117" s="119" t="s">
        <v>12</v>
      </c>
      <c r="K117" s="119"/>
      <c r="L117" s="119"/>
      <c r="M117" s="80"/>
    </row>
    <row r="118" spans="4:16" ht="21" customHeight="1" x14ac:dyDescent="0.25">
      <c r="F118" s="63"/>
      <c r="G118" s="63"/>
      <c r="H118" s="63"/>
      <c r="I118" s="63"/>
      <c r="J118" s="119"/>
      <c r="K118" s="119"/>
      <c r="L118" s="119"/>
      <c r="M118" s="80"/>
      <c r="N118" s="63"/>
      <c r="O118" s="63"/>
      <c r="P118" s="63"/>
    </row>
    <row r="119" spans="4:16" ht="7.5" customHeight="1" x14ac:dyDescent="0.2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5">
      <c r="I120" s="129" t="s">
        <v>49</v>
      </c>
      <c r="J120" s="130"/>
      <c r="K120" s="130"/>
      <c r="L120" s="130"/>
      <c r="M120" s="130"/>
      <c r="N120" s="130"/>
    </row>
    <row r="121" spans="4:16" s="42" customFormat="1" ht="21" customHeight="1" x14ac:dyDescent="0.25">
      <c r="I121" s="130"/>
      <c r="J121" s="130"/>
      <c r="K121" s="130"/>
      <c r="L121" s="130"/>
      <c r="M121" s="130"/>
      <c r="N121" s="130"/>
    </row>
    <row r="123" spans="4:16" s="42" customFormat="1" ht="21" customHeight="1" x14ac:dyDescent="0.25">
      <c r="D123" s="57"/>
      <c r="E123" s="57"/>
    </row>
    <row r="124" spans="4:16" s="42" customFormat="1" ht="25.5" customHeight="1" x14ac:dyDescent="0.65">
      <c r="D124" s="57"/>
      <c r="E124" s="91" t="str">
        <f>Fedlap!E30</f>
        <v>Salgótarján, Gagarin Légfegyveres Pincelőtér</v>
      </c>
      <c r="F124" s="91"/>
      <c r="G124" s="91"/>
      <c r="I124" s="90"/>
      <c r="O124" s="136">
        <v>45262</v>
      </c>
    </row>
    <row r="125" spans="4:16" x14ac:dyDescent="0.25">
      <c r="F125" s="42"/>
    </row>
    <row r="128" spans="4:16" ht="12.75" customHeight="1" x14ac:dyDescent="0.25">
      <c r="D128" s="57"/>
      <c r="E128" s="57"/>
    </row>
    <row r="129" spans="4:18" ht="12.75" customHeight="1" x14ac:dyDescent="0.25">
      <c r="D129" s="57"/>
      <c r="E129" s="57"/>
    </row>
    <row r="131" spans="4:18" s="42" customFormat="1" ht="27.75" customHeight="1" x14ac:dyDescent="0.65">
      <c r="E131" s="115"/>
      <c r="F131" s="116"/>
      <c r="G131" s="116"/>
      <c r="P131" s="115"/>
      <c r="Q131" s="116"/>
      <c r="R131" s="116"/>
    </row>
    <row r="132" spans="4:18" ht="7.5" customHeight="1" x14ac:dyDescent="0.25"/>
    <row r="133" spans="4:18" ht="23.25" customHeight="1" x14ac:dyDescent="0.5">
      <c r="D133" s="60"/>
      <c r="E133" s="117" t="s">
        <v>81</v>
      </c>
      <c r="F133" s="99"/>
      <c r="G133" s="99"/>
      <c r="H133" s="66"/>
      <c r="I133" s="66"/>
      <c r="J133" s="66"/>
      <c r="K133" s="66"/>
      <c r="L133" s="66"/>
      <c r="M133" s="66"/>
      <c r="N133" s="66"/>
      <c r="O133" s="66"/>
      <c r="P133" s="117" t="s">
        <v>83</v>
      </c>
      <c r="Q133" s="99"/>
      <c r="R133" s="99"/>
    </row>
    <row r="134" spans="4:18" ht="12.75" customHeight="1" x14ac:dyDescent="0.25">
      <c r="D134" s="60"/>
      <c r="E134" s="60"/>
      <c r="F134" s="61"/>
      <c r="G134" s="61"/>
    </row>
    <row r="138" spans="4:18" ht="12.75" customHeight="1" x14ac:dyDescent="0.45">
      <c r="D138" s="122"/>
      <c r="E138" s="122"/>
      <c r="F138" s="122"/>
      <c r="G138" s="122"/>
      <c r="H138" s="116"/>
    </row>
    <row r="150" spans="6:17" x14ac:dyDescent="0.25">
      <c r="G150" s="120" t="s">
        <v>35</v>
      </c>
      <c r="H150" s="120"/>
      <c r="I150" s="120"/>
      <c r="J150" s="120"/>
      <c r="K150" s="120"/>
      <c r="L150" s="120"/>
      <c r="M150" s="120"/>
      <c r="N150" s="120"/>
      <c r="O150" s="120"/>
      <c r="P150" s="121"/>
    </row>
    <row r="151" spans="6:17" x14ac:dyDescent="0.25">
      <c r="G151" s="120"/>
      <c r="H151" s="120"/>
      <c r="I151" s="120"/>
      <c r="J151" s="120"/>
      <c r="K151" s="120"/>
      <c r="L151" s="120"/>
      <c r="M151" s="120"/>
      <c r="N151" s="120"/>
      <c r="O151" s="120"/>
      <c r="P151" s="121"/>
    </row>
    <row r="152" spans="6:17" x14ac:dyDescent="0.25">
      <c r="G152" s="120"/>
      <c r="H152" s="120"/>
      <c r="I152" s="120"/>
      <c r="J152" s="120"/>
      <c r="K152" s="120"/>
      <c r="L152" s="120"/>
      <c r="M152" s="120"/>
      <c r="N152" s="120"/>
      <c r="O152" s="120"/>
      <c r="P152" s="121"/>
    </row>
    <row r="153" spans="6:17" x14ac:dyDescent="0.25">
      <c r="G153" s="120"/>
      <c r="H153" s="120"/>
      <c r="I153" s="120"/>
      <c r="J153" s="120"/>
      <c r="K153" s="120"/>
      <c r="L153" s="120"/>
      <c r="M153" s="120"/>
      <c r="N153" s="120"/>
      <c r="O153" s="120"/>
      <c r="P153" s="121"/>
    </row>
    <row r="154" spans="6:17" x14ac:dyDescent="0.25"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</row>
    <row r="155" spans="6:17" x14ac:dyDescent="0.25">
      <c r="G155" s="120"/>
      <c r="H155" s="120"/>
      <c r="I155" s="120"/>
      <c r="J155" s="120"/>
      <c r="K155" s="120"/>
      <c r="L155" s="120"/>
      <c r="M155" s="120"/>
      <c r="N155" s="120"/>
      <c r="O155" s="120"/>
      <c r="P155" s="121"/>
    </row>
    <row r="160" spans="6:17" x14ac:dyDescent="0.25">
      <c r="F160" s="124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Katona Zselyke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</row>
    <row r="161" spans="2:19" ht="12.75" customHeight="1" x14ac:dyDescent="0.25"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</row>
    <row r="162" spans="2:19" s="42" customFormat="1" ht="12.75" customHeight="1" x14ac:dyDescent="0.25">
      <c r="B162" s="42" t="s">
        <v>10</v>
      </c>
      <c r="E162" s="71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</row>
    <row r="163" spans="2:19" ht="12.75" customHeight="1" x14ac:dyDescent="0.25"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</row>
    <row r="164" spans="2:19" ht="12.75" customHeight="1" x14ac:dyDescent="0.25"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</row>
    <row r="166" spans="2:19" ht="29.4" x14ac:dyDescent="0.6">
      <c r="I166" s="123" t="s">
        <v>44</v>
      </c>
      <c r="J166" s="123"/>
      <c r="K166" s="123"/>
      <c r="L166" s="123"/>
      <c r="M166" s="123"/>
      <c r="N166" s="123"/>
    </row>
    <row r="169" spans="2:19" ht="21" customHeight="1" x14ac:dyDescent="0.25">
      <c r="F169" s="111" t="s">
        <v>36</v>
      </c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9" ht="21" customHeight="1" x14ac:dyDescent="0.25"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9" ht="7.5" customHeight="1" x14ac:dyDescent="0.25"/>
    <row r="172" spans="2:19" ht="21" customHeight="1" x14ac:dyDescent="0.25">
      <c r="E172" s="128" t="str">
        <f>Fedlap!E28</f>
        <v>NÓGRÁD</v>
      </c>
      <c r="F172" s="128"/>
      <c r="G172" s="128"/>
      <c r="H172" s="128"/>
      <c r="I172" s="128"/>
      <c r="J172" s="128"/>
      <c r="K172" s="128"/>
      <c r="L172" s="128" t="s">
        <v>82</v>
      </c>
      <c r="M172" s="128"/>
      <c r="N172" s="128"/>
      <c r="O172" s="128"/>
      <c r="P172" s="128"/>
      <c r="Q172" s="128"/>
      <c r="R172" s="128"/>
      <c r="S172" s="128"/>
    </row>
    <row r="173" spans="2:19" ht="21" customHeight="1" x14ac:dyDescent="0.25"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 ht="7.5" customHeight="1" x14ac:dyDescent="0.25"/>
    <row r="175" spans="2:19" ht="21" customHeight="1" x14ac:dyDescent="0.25">
      <c r="B175" t="s">
        <v>46</v>
      </c>
      <c r="E17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2"/>
      <c r="G175" s="112"/>
      <c r="H175" s="112"/>
      <c r="I175" s="112"/>
      <c r="J175" s="112"/>
      <c r="K175" s="112"/>
      <c r="L175" s="112"/>
      <c r="M175" s="116"/>
      <c r="N175" s="118" t="s">
        <v>40</v>
      </c>
      <c r="O175" s="112"/>
      <c r="P175" s="112"/>
      <c r="Q175" s="112"/>
      <c r="R175" s="116"/>
    </row>
    <row r="176" spans="2:19" ht="21" customHeight="1" x14ac:dyDescent="0.25">
      <c r="E176" s="112"/>
      <c r="F176" s="112"/>
      <c r="G176" s="112"/>
      <c r="H176" s="112"/>
      <c r="I176" s="112"/>
      <c r="J176" s="112"/>
      <c r="K176" s="112"/>
      <c r="L176" s="112"/>
      <c r="M176" s="116"/>
      <c r="N176" s="112"/>
      <c r="O176" s="112"/>
      <c r="P176" s="112"/>
      <c r="Q176" s="112"/>
      <c r="R176" s="116"/>
    </row>
    <row r="177" spans="2:23" ht="7.5" customHeight="1" x14ac:dyDescent="0.25"/>
    <row r="178" spans="2:23" ht="21" customHeight="1" x14ac:dyDescent="0.25">
      <c r="B178" t="s">
        <v>47</v>
      </c>
      <c r="E17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2"/>
      <c r="G178" s="112"/>
      <c r="H178" s="112"/>
      <c r="I178" s="112"/>
      <c r="J178" s="112"/>
      <c r="K178" s="112"/>
      <c r="L178" s="118" t="s">
        <v>43</v>
      </c>
      <c r="M178" s="118"/>
      <c r="N178" s="112"/>
      <c r="O178" s="112"/>
      <c r="P178" s="112"/>
      <c r="Q178" s="112"/>
      <c r="R178" s="116"/>
    </row>
    <row r="179" spans="2:23" s="42" customFormat="1" ht="21" customHeight="1" x14ac:dyDescent="0.25"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6"/>
      <c r="W179" s="76"/>
    </row>
    <row r="180" spans="2:23" ht="12.75" customHeight="1" x14ac:dyDescent="0.25"/>
    <row r="181" spans="2:23" ht="21" customHeight="1" x14ac:dyDescent="0.25">
      <c r="B181" t="s">
        <v>45</v>
      </c>
      <c r="J181" s="12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74</v>
      </c>
      <c r="K181" s="126"/>
      <c r="L181" s="126"/>
      <c r="M181" s="79"/>
    </row>
    <row r="182" spans="2:23" ht="21" customHeight="1" x14ac:dyDescent="0.25">
      <c r="J182" s="126"/>
      <c r="K182" s="126"/>
      <c r="L182" s="126"/>
      <c r="M182" s="79"/>
    </row>
    <row r="183" spans="2:23" ht="7.5" customHeight="1" x14ac:dyDescent="0.25"/>
    <row r="184" spans="2:23" ht="21" customHeight="1" x14ac:dyDescent="0.25">
      <c r="H184" s="114" t="s">
        <v>48</v>
      </c>
      <c r="I184" s="116"/>
      <c r="J184" s="116"/>
      <c r="K184" s="116"/>
      <c r="L184" s="116"/>
      <c r="M184" s="116"/>
      <c r="N184" s="116"/>
      <c r="O184" s="116"/>
    </row>
    <row r="185" spans="2:23" ht="21" customHeight="1" x14ac:dyDescent="0.25">
      <c r="H185" s="116"/>
      <c r="I185" s="116"/>
      <c r="J185" s="116"/>
      <c r="K185" s="116"/>
      <c r="L185" s="116"/>
      <c r="M185" s="116"/>
      <c r="N185" s="116"/>
      <c r="O185" s="116"/>
    </row>
    <row r="186" spans="2:23" ht="7.5" customHeight="1" x14ac:dyDescent="0.25"/>
    <row r="187" spans="2:23" ht="21" customHeight="1" x14ac:dyDescent="0.25">
      <c r="J187" s="119" t="s">
        <v>13</v>
      </c>
      <c r="K187" s="119"/>
      <c r="L187" s="119"/>
      <c r="M187" s="80"/>
    </row>
    <row r="188" spans="2:23" ht="21" customHeight="1" x14ac:dyDescent="0.25">
      <c r="F188" s="63"/>
      <c r="G188" s="63"/>
      <c r="H188" s="63"/>
      <c r="I188" s="63"/>
      <c r="J188" s="119"/>
      <c r="K188" s="119"/>
      <c r="L188" s="119"/>
      <c r="M188" s="80"/>
      <c r="N188" s="63"/>
      <c r="O188" s="63"/>
      <c r="P188" s="63"/>
    </row>
    <row r="189" spans="2:23" ht="7.5" customHeight="1" x14ac:dyDescent="0.2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5">
      <c r="I190" s="129" t="s">
        <v>49</v>
      </c>
      <c r="J190" s="130"/>
      <c r="K190" s="130"/>
      <c r="L190" s="130"/>
      <c r="M190" s="130"/>
      <c r="N190" s="130"/>
    </row>
    <row r="191" spans="2:23" ht="21" customHeight="1" x14ac:dyDescent="0.25">
      <c r="I191" s="130"/>
      <c r="J191" s="130"/>
      <c r="K191" s="130"/>
      <c r="L191" s="130"/>
      <c r="M191" s="130"/>
      <c r="N191" s="130"/>
    </row>
    <row r="193" spans="4:18" s="42" customFormat="1" ht="21" customHeight="1" x14ac:dyDescent="0.25">
      <c r="D193" s="57"/>
      <c r="E193" s="57"/>
    </row>
    <row r="194" spans="4:18" s="42" customFormat="1" ht="25.5" customHeight="1" x14ac:dyDescent="0.65">
      <c r="D194" s="57"/>
      <c r="E194" s="91" t="str">
        <f>Fedlap!E30</f>
        <v>Salgótarján, Gagarin Légfegyveres Pincelőtér</v>
      </c>
      <c r="F194" s="91"/>
      <c r="G194" s="91"/>
      <c r="I194" s="90"/>
      <c r="O194" s="135">
        <f>Fedlap!E32</f>
        <v>45232</v>
      </c>
    </row>
    <row r="198" spans="4:18" s="42" customFormat="1" ht="12.75" customHeight="1" x14ac:dyDescent="0.25">
      <c r="D198" s="57"/>
      <c r="E198" s="57"/>
    </row>
    <row r="199" spans="4:18" s="42" customFormat="1" ht="12.75" customHeight="1" x14ac:dyDescent="0.25">
      <c r="D199" s="57"/>
      <c r="E199" s="57"/>
    </row>
    <row r="201" spans="4:18" ht="27.75" customHeight="1" x14ac:dyDescent="0.65">
      <c r="E201" s="115"/>
      <c r="F201" s="116"/>
      <c r="G201" s="116"/>
      <c r="P201" s="115"/>
      <c r="Q201" s="116"/>
      <c r="R201" s="116"/>
    </row>
    <row r="202" spans="4:18" ht="7.5" customHeight="1" x14ac:dyDescent="0.25"/>
    <row r="203" spans="4:18" s="42" customFormat="1" ht="23.25" customHeight="1" x14ac:dyDescent="0.5">
      <c r="D203" s="60"/>
      <c r="E203" s="117" t="s">
        <v>81</v>
      </c>
      <c r="F203" s="99"/>
      <c r="G203" s="99"/>
      <c r="H203" s="72"/>
      <c r="I203" s="72"/>
      <c r="J203" s="72"/>
      <c r="K203" s="72"/>
      <c r="L203" s="72"/>
      <c r="M203" s="72"/>
      <c r="N203" s="72"/>
      <c r="O203" s="72"/>
      <c r="P203" s="117" t="s">
        <v>83</v>
      </c>
      <c r="Q203" s="99"/>
      <c r="R203" s="99"/>
    </row>
    <row r="204" spans="4:18" s="42" customFormat="1" ht="12.75" customHeight="1" x14ac:dyDescent="0.25">
      <c r="D204" s="60"/>
      <c r="E204" s="60"/>
      <c r="F204" s="61"/>
      <c r="G204" s="61"/>
    </row>
    <row r="208" spans="4:18" ht="12.75" customHeight="1" x14ac:dyDescent="0.45">
      <c r="D208" s="62"/>
      <c r="E208" s="62"/>
      <c r="F208" s="62"/>
      <c r="G208" s="62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F5" sqref="F5"/>
    </sheetView>
  </sheetViews>
  <sheetFormatPr defaultColWidth="9.109375" defaultRowHeight="13.2" x14ac:dyDescent="0.25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  <col min="16" max="16" width="21.21875" bestFit="1" customWidth="1"/>
    <col min="18" max="18" width="8.21875" customWidth="1"/>
  </cols>
  <sheetData>
    <row r="1" spans="2:16" ht="13.8" thickBot="1" x14ac:dyDescent="0.3"/>
    <row r="2" spans="2:16" ht="21" customHeight="1" thickTop="1" thickBot="1" x14ac:dyDescent="0.3">
      <c r="B2" s="77" t="s">
        <v>29</v>
      </c>
    </row>
    <row r="3" spans="2:16" ht="13.8" thickTop="1" x14ac:dyDescent="0.25"/>
    <row r="11" spans="2:16" x14ac:dyDescent="0.25">
      <c r="G11" s="120" t="s">
        <v>35</v>
      </c>
      <c r="H11" s="120"/>
      <c r="I11" s="120"/>
      <c r="J11" s="120"/>
      <c r="K11" s="120"/>
      <c r="L11" s="120"/>
      <c r="M11" s="120"/>
      <c r="N11" s="120"/>
      <c r="O11" s="120"/>
      <c r="P11" s="121"/>
    </row>
    <row r="12" spans="2:16" x14ac:dyDescent="0.25">
      <c r="G12" s="120"/>
      <c r="H12" s="120"/>
      <c r="I12" s="120"/>
      <c r="J12" s="120"/>
      <c r="K12" s="120"/>
      <c r="L12" s="120"/>
      <c r="M12" s="120"/>
      <c r="N12" s="120"/>
      <c r="O12" s="120"/>
      <c r="P12" s="121"/>
    </row>
    <row r="13" spans="2:16" x14ac:dyDescent="0.25"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16" x14ac:dyDescent="0.25">
      <c r="G14" s="120"/>
      <c r="H14" s="120"/>
      <c r="I14" s="120"/>
      <c r="J14" s="120"/>
      <c r="K14" s="120"/>
      <c r="L14" s="120"/>
      <c r="M14" s="120"/>
      <c r="N14" s="120"/>
      <c r="O14" s="120"/>
      <c r="P14" s="121"/>
    </row>
    <row r="15" spans="2:16" x14ac:dyDescent="0.25"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2:16" x14ac:dyDescent="0.25">
      <c r="G16" s="120"/>
      <c r="H16" s="120"/>
      <c r="I16" s="120"/>
      <c r="J16" s="120"/>
      <c r="K16" s="120"/>
      <c r="L16" s="120"/>
      <c r="M16" s="120"/>
      <c r="N16" s="120"/>
      <c r="O16" s="120"/>
      <c r="P16" s="121"/>
    </row>
    <row r="21" spans="2:17" x14ac:dyDescent="0.25">
      <c r="F21" s="124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Bakos Beatrix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2:17" ht="12.75" customHeight="1" x14ac:dyDescent="0.25"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2:17" ht="12.75" customHeight="1" x14ac:dyDescent="0.25">
      <c r="B23" t="s">
        <v>10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2:17" ht="12.75" customHeight="1" x14ac:dyDescent="0.25"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2:17" ht="12.75" customHeight="1" x14ac:dyDescent="0.25"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7" spans="2:17" ht="29.4" x14ac:dyDescent="0.6">
      <c r="I27" s="123" t="s">
        <v>44</v>
      </c>
      <c r="J27" s="123"/>
      <c r="K27" s="123"/>
      <c r="L27" s="123"/>
      <c r="M27" s="123"/>
      <c r="N27" s="123"/>
    </row>
    <row r="30" spans="2:17" ht="21" customHeight="1" x14ac:dyDescent="0.25">
      <c r="F30" s="111" t="s">
        <v>36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ht="21" customHeight="1" x14ac:dyDescent="0.25"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ht="7.5" customHeight="1" x14ac:dyDescent="0.2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5">
      <c r="E33" s="128" t="str">
        <f>Fedlap!E28</f>
        <v>NÓGRÁD</v>
      </c>
      <c r="F33" s="128"/>
      <c r="G33" s="128"/>
      <c r="H33" s="128"/>
      <c r="I33" s="128"/>
      <c r="J33" s="128"/>
      <c r="K33" s="128"/>
      <c r="L33" s="128" t="s">
        <v>82</v>
      </c>
      <c r="M33" s="128"/>
      <c r="N33" s="128"/>
      <c r="O33" s="128"/>
      <c r="P33" s="128"/>
      <c r="Q33" s="128"/>
      <c r="R33" s="128"/>
      <c r="S33" s="128"/>
    </row>
    <row r="34" spans="2:19" ht="21" customHeight="1" x14ac:dyDescent="0.25"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2:19" ht="7.5" customHeight="1" x14ac:dyDescent="0.7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5">
      <c r="B36" s="67" t="s">
        <v>46</v>
      </c>
      <c r="D36" t="s">
        <v>71</v>
      </c>
      <c r="E36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2"/>
      <c r="G36" s="112"/>
      <c r="H36" s="112"/>
      <c r="I36" s="112"/>
      <c r="J36" s="112"/>
      <c r="K36" s="112"/>
      <c r="L36" s="112"/>
      <c r="M36" s="116"/>
      <c r="N36" s="118" t="s">
        <v>40</v>
      </c>
      <c r="O36" s="112"/>
      <c r="P36" s="112"/>
      <c r="Q36" s="112"/>
      <c r="R36" s="116"/>
    </row>
    <row r="37" spans="2:19" ht="21" customHeight="1" x14ac:dyDescent="0.25"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/>
      <c r="P37" s="112"/>
      <c r="Q37" s="112"/>
      <c r="R37" s="116"/>
    </row>
    <row r="38" spans="2:19" ht="7.5" customHeight="1" x14ac:dyDescent="0.25"/>
    <row r="39" spans="2:19" ht="21" customHeight="1" x14ac:dyDescent="0.25">
      <c r="B39" s="67" t="s">
        <v>47</v>
      </c>
      <c r="E39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2"/>
      <c r="G39" s="112"/>
      <c r="H39" s="112"/>
      <c r="I39" s="112"/>
      <c r="J39" s="112"/>
      <c r="K39" s="112"/>
      <c r="L39" s="118" t="s">
        <v>43</v>
      </c>
      <c r="M39" s="118"/>
      <c r="N39" s="112"/>
      <c r="O39" s="112"/>
      <c r="P39" s="112"/>
      <c r="Q39" s="112"/>
      <c r="R39" s="116"/>
    </row>
    <row r="40" spans="2:19" ht="21" customHeight="1" x14ac:dyDescent="0.25"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6"/>
    </row>
    <row r="42" spans="2:19" s="72" customFormat="1" ht="21" customHeight="1" x14ac:dyDescent="0.75">
      <c r="B42" s="67" t="s">
        <v>45</v>
      </c>
      <c r="G42" s="71"/>
      <c r="H42" s="71"/>
      <c r="I42" s="71"/>
      <c r="J42" s="126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108</v>
      </c>
      <c r="K42" s="127"/>
      <c r="L42" s="127"/>
      <c r="M42" s="82"/>
      <c r="N42" s="71"/>
      <c r="O42" s="71"/>
      <c r="P42" s="71"/>
    </row>
    <row r="43" spans="2:19" s="42" customFormat="1" ht="21" customHeight="1" x14ac:dyDescent="0.75">
      <c r="G43" s="71"/>
      <c r="H43" s="71"/>
      <c r="I43" s="71"/>
      <c r="J43" s="127"/>
      <c r="K43" s="127"/>
      <c r="L43" s="127"/>
      <c r="M43" s="82"/>
      <c r="N43" s="71"/>
      <c r="O43" s="71"/>
      <c r="P43" s="71"/>
    </row>
    <row r="44" spans="2:19" s="42" customFormat="1" ht="7.5" customHeight="1" x14ac:dyDescent="0.2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5">
      <c r="H45" s="114" t="s">
        <v>48</v>
      </c>
      <c r="I45" s="99"/>
      <c r="J45" s="99"/>
      <c r="K45" s="99"/>
      <c r="L45" s="99"/>
      <c r="M45" s="99"/>
      <c r="N45" s="99"/>
      <c r="O45" s="99"/>
      <c r="Q45" s="74"/>
      <c r="R45" s="74"/>
    </row>
    <row r="46" spans="2:19" ht="21" customHeight="1" x14ac:dyDescent="0.25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5">
      <c r="G47" s="42"/>
    </row>
    <row r="48" spans="2:19" ht="21" customHeight="1" x14ac:dyDescent="0.25">
      <c r="J48" s="119" t="s">
        <v>11</v>
      </c>
      <c r="K48" s="119"/>
      <c r="L48" s="119"/>
      <c r="M48" s="80"/>
      <c r="R48" s="66"/>
    </row>
    <row r="49" spans="4:18" ht="21" customHeight="1" x14ac:dyDescent="0.25">
      <c r="J49" s="119"/>
      <c r="K49" s="119"/>
      <c r="L49" s="119"/>
      <c r="M49" s="80"/>
    </row>
    <row r="50" spans="4:18" ht="7.5" customHeight="1" x14ac:dyDescent="0.25"/>
    <row r="51" spans="4:18" s="42" customFormat="1" ht="21" customHeight="1" x14ac:dyDescent="0.25">
      <c r="F51" s="63"/>
      <c r="G51" s="63"/>
      <c r="H51" s="63"/>
      <c r="I51" s="129" t="s">
        <v>49</v>
      </c>
      <c r="J51" s="130"/>
      <c r="K51" s="130"/>
      <c r="L51" s="130"/>
      <c r="M51" s="130"/>
      <c r="N51" s="130"/>
      <c r="O51" s="63"/>
      <c r="P51" s="63"/>
    </row>
    <row r="52" spans="4:18" s="42" customFormat="1" ht="21" customHeight="1" x14ac:dyDescent="0.25">
      <c r="F52" s="63"/>
      <c r="G52" s="63"/>
      <c r="H52" s="63"/>
      <c r="I52" s="130"/>
      <c r="J52" s="130"/>
      <c r="K52" s="130"/>
      <c r="L52" s="130"/>
      <c r="M52" s="130"/>
      <c r="N52" s="130"/>
      <c r="O52" s="63"/>
      <c r="P52" s="63"/>
    </row>
    <row r="53" spans="4:18" s="42" customFormat="1" ht="12.75" customHeight="1" x14ac:dyDescent="0.25"/>
    <row r="54" spans="4:18" ht="21" customHeight="1" x14ac:dyDescent="0.25"/>
    <row r="55" spans="4:18" ht="25.5" customHeight="1" x14ac:dyDescent="0.65">
      <c r="E55" s="91" t="str">
        <f>Fedlap!E30</f>
        <v>Salgótarján, Gagarin Légfegyveres Pincelőtér</v>
      </c>
      <c r="F55" s="91"/>
      <c r="G55" s="91"/>
      <c r="I55" s="90"/>
      <c r="P55" s="136">
        <f>Fedlap!E32</f>
        <v>45232</v>
      </c>
    </row>
    <row r="56" spans="4:18" ht="12.75" customHeight="1" x14ac:dyDescent="0.25">
      <c r="D56" s="64"/>
      <c r="E56" s="64"/>
    </row>
    <row r="57" spans="4:18" ht="12.75" customHeight="1" x14ac:dyDescent="0.25">
      <c r="D57" s="64"/>
      <c r="E57" s="64"/>
    </row>
    <row r="58" spans="4:18" ht="13.5" customHeight="1" x14ac:dyDescent="0.25">
      <c r="D58" s="57"/>
      <c r="E58" s="57"/>
    </row>
    <row r="59" spans="4:18" x14ac:dyDescent="0.25">
      <c r="O59" s="42"/>
    </row>
    <row r="61" spans="4:18" ht="12.75" customHeight="1" x14ac:dyDescent="0.25">
      <c r="D61" s="64"/>
      <c r="E61" s="64"/>
    </row>
    <row r="62" spans="4:18" s="42" customFormat="1" ht="27.75" customHeight="1" x14ac:dyDescent="0.65">
      <c r="D62" s="64"/>
      <c r="E62" s="115"/>
      <c r="F62" s="116"/>
      <c r="G62" s="116"/>
      <c r="O62" s="64"/>
      <c r="P62" s="115"/>
      <c r="Q62" s="116"/>
      <c r="R62" s="116"/>
    </row>
    <row r="63" spans="4:18" ht="7.5" customHeight="1" x14ac:dyDescent="0.25"/>
    <row r="64" spans="4:18" ht="24" x14ac:dyDescent="0.5">
      <c r="F64" s="75" t="s">
        <v>81</v>
      </c>
      <c r="O64" s="75"/>
      <c r="P64" s="117" t="s">
        <v>83</v>
      </c>
      <c r="Q64" s="99"/>
      <c r="R64" s="99"/>
    </row>
    <row r="65" spans="4:16" ht="14.25" customHeight="1" x14ac:dyDescent="0.25"/>
    <row r="66" spans="4:16" ht="12.75" customHeight="1" x14ac:dyDescent="0.25">
      <c r="D66" s="60"/>
      <c r="E66" s="60"/>
      <c r="F66" s="61"/>
      <c r="G66" s="61"/>
    </row>
    <row r="67" spans="4:16" ht="12.75" customHeight="1" x14ac:dyDescent="0.25">
      <c r="D67" s="60"/>
      <c r="E67" s="60"/>
      <c r="F67" s="61"/>
      <c r="G67" s="61"/>
    </row>
    <row r="80" spans="4:16" x14ac:dyDescent="0.25">
      <c r="G80" s="120" t="s">
        <v>35</v>
      </c>
      <c r="H80" s="120"/>
      <c r="I80" s="120"/>
      <c r="J80" s="120"/>
      <c r="K80" s="120"/>
      <c r="L80" s="120"/>
      <c r="M80" s="120"/>
      <c r="N80" s="120"/>
      <c r="O80" s="120"/>
      <c r="P80" s="121"/>
    </row>
    <row r="81" spans="2:17" x14ac:dyDescent="0.25">
      <c r="G81" s="120"/>
      <c r="H81" s="120"/>
      <c r="I81" s="120"/>
      <c r="J81" s="120"/>
      <c r="K81" s="120"/>
      <c r="L81" s="120"/>
      <c r="M81" s="120"/>
      <c r="N81" s="120"/>
      <c r="O81" s="120"/>
      <c r="P81" s="121"/>
    </row>
    <row r="82" spans="2:17" x14ac:dyDescent="0.25"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2:17" x14ac:dyDescent="0.25"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2:17" x14ac:dyDescent="0.25"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2:17" x14ac:dyDescent="0.25"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90" spans="2:17" x14ac:dyDescent="0.25">
      <c r="F90" s="12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Virág Iringó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</row>
    <row r="91" spans="2:17" ht="12.75" customHeight="1" x14ac:dyDescent="0.25"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</row>
    <row r="92" spans="2:17" ht="12.75" customHeight="1" x14ac:dyDescent="0.25">
      <c r="B92" t="s">
        <v>10</v>
      </c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2:17" ht="12.75" customHeight="1" x14ac:dyDescent="0.25"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2:17" ht="12.75" customHeight="1" x14ac:dyDescent="0.25"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</row>
    <row r="96" spans="2:17" ht="29.4" x14ac:dyDescent="0.6">
      <c r="I96" s="123" t="s">
        <v>44</v>
      </c>
      <c r="J96" s="123"/>
      <c r="K96" s="123"/>
      <c r="L96" s="123"/>
      <c r="M96" s="123"/>
      <c r="N96" s="123"/>
    </row>
    <row r="99" spans="2:19" ht="21" customHeight="1" x14ac:dyDescent="0.25">
      <c r="F99" s="111" t="s">
        <v>36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9" ht="21" customHeight="1" x14ac:dyDescent="0.25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9" ht="7.5" customHeight="1" x14ac:dyDescent="0.25"/>
    <row r="102" spans="2:19" ht="21" customHeight="1" x14ac:dyDescent="0.25">
      <c r="E102" s="128" t="str">
        <f>Fedlap!E28</f>
        <v>NÓGRÁD</v>
      </c>
      <c r="F102" s="128"/>
      <c r="G102" s="128"/>
      <c r="H102" s="128"/>
      <c r="I102" s="128"/>
      <c r="J102" s="128"/>
      <c r="K102" s="128"/>
      <c r="L102" s="128" t="s">
        <v>82</v>
      </c>
      <c r="M102" s="128"/>
      <c r="N102" s="128"/>
      <c r="O102" s="128"/>
      <c r="P102" s="128"/>
      <c r="Q102" s="128"/>
      <c r="R102" s="128"/>
      <c r="S102" s="128"/>
    </row>
    <row r="103" spans="2:19" ht="21" customHeight="1" x14ac:dyDescent="0.25"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</row>
    <row r="104" spans="2:19" ht="7.5" customHeight="1" x14ac:dyDescent="0.25"/>
    <row r="105" spans="2:19" ht="21" customHeight="1" x14ac:dyDescent="0.25">
      <c r="B105" t="s">
        <v>46</v>
      </c>
      <c r="E10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2"/>
      <c r="G105" s="112"/>
      <c r="H105" s="112"/>
      <c r="I105" s="112"/>
      <c r="J105" s="112"/>
      <c r="K105" s="112"/>
      <c r="L105" s="112"/>
      <c r="M105" s="116"/>
      <c r="N105" s="118" t="s">
        <v>40</v>
      </c>
      <c r="O105" s="112"/>
      <c r="P105" s="112"/>
      <c r="Q105" s="112"/>
      <c r="R105" s="116"/>
    </row>
    <row r="106" spans="2:19" ht="21" customHeight="1" x14ac:dyDescent="0.25">
      <c r="E106" s="112"/>
      <c r="F106" s="112"/>
      <c r="G106" s="112"/>
      <c r="H106" s="112"/>
      <c r="I106" s="112"/>
      <c r="J106" s="112"/>
      <c r="K106" s="112"/>
      <c r="L106" s="112"/>
      <c r="M106" s="116"/>
      <c r="N106" s="112"/>
      <c r="O106" s="112"/>
      <c r="P106" s="112"/>
      <c r="Q106" s="112"/>
      <c r="R106" s="116"/>
    </row>
    <row r="107" spans="2:19" ht="7.5" customHeight="1" x14ac:dyDescent="0.25"/>
    <row r="108" spans="2:19" ht="21" customHeight="1" x14ac:dyDescent="0.25">
      <c r="B108" t="s">
        <v>47</v>
      </c>
      <c r="E10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2"/>
      <c r="G108" s="112"/>
      <c r="H108" s="112"/>
      <c r="I108" s="112"/>
      <c r="J108" s="112"/>
      <c r="K108" s="112"/>
      <c r="L108" s="118" t="s">
        <v>43</v>
      </c>
      <c r="M108" s="118"/>
      <c r="N108" s="112"/>
      <c r="O108" s="112"/>
      <c r="P108" s="112"/>
      <c r="Q108" s="112"/>
      <c r="R108" s="116"/>
    </row>
    <row r="109" spans="2:19" s="42" customFormat="1" ht="21" customHeight="1" x14ac:dyDescent="0.25"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6"/>
    </row>
    <row r="110" spans="2:19" s="42" customFormat="1" ht="12.75" customHeight="1" x14ac:dyDescent="0.2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75">
      <c r="G111" s="71"/>
      <c r="H111" s="71"/>
      <c r="I111" s="71"/>
      <c r="J111" s="12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79</v>
      </c>
      <c r="K111" s="112"/>
      <c r="L111" s="112"/>
      <c r="M111" s="81"/>
      <c r="N111" s="71"/>
      <c r="O111" s="71"/>
      <c r="P111" s="71"/>
    </row>
    <row r="112" spans="2:19" ht="21" customHeight="1" x14ac:dyDescent="0.75">
      <c r="J112" s="112"/>
      <c r="K112" s="112"/>
      <c r="L112" s="112"/>
      <c r="M112" s="81"/>
    </row>
    <row r="113" spans="4:16" ht="7.5" customHeight="1" x14ac:dyDescent="0.25"/>
    <row r="114" spans="4:16" ht="21" customHeight="1" x14ac:dyDescent="0.25">
      <c r="H114" s="114" t="s">
        <v>48</v>
      </c>
      <c r="I114" s="116"/>
      <c r="J114" s="116"/>
      <c r="K114" s="116"/>
      <c r="L114" s="116"/>
      <c r="M114" s="116"/>
      <c r="N114" s="116"/>
      <c r="O114" s="116"/>
    </row>
    <row r="115" spans="4:16" ht="21" customHeight="1" x14ac:dyDescent="0.25">
      <c r="H115" s="116"/>
      <c r="I115" s="116"/>
      <c r="J115" s="116"/>
      <c r="K115" s="116"/>
      <c r="L115" s="116"/>
      <c r="M115" s="116"/>
      <c r="N115" s="116"/>
      <c r="O115" s="116"/>
    </row>
    <row r="116" spans="4:16" ht="7.5" customHeight="1" x14ac:dyDescent="0.25"/>
    <row r="117" spans="4:16" ht="21" customHeight="1" x14ac:dyDescent="0.25">
      <c r="J117" s="119" t="s">
        <v>12</v>
      </c>
      <c r="K117" s="119"/>
      <c r="L117" s="119"/>
      <c r="M117" s="80"/>
    </row>
    <row r="118" spans="4:16" ht="21" customHeight="1" x14ac:dyDescent="0.25">
      <c r="F118" s="63"/>
      <c r="G118" s="63"/>
      <c r="H118" s="63"/>
      <c r="I118" s="63"/>
      <c r="J118" s="119"/>
      <c r="K118" s="119"/>
      <c r="L118" s="119"/>
      <c r="M118" s="80"/>
      <c r="N118" s="63"/>
      <c r="O118" s="63"/>
      <c r="P118" s="63"/>
    </row>
    <row r="119" spans="4:16" ht="7.5" customHeight="1" x14ac:dyDescent="0.2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5">
      <c r="I120" s="129" t="s">
        <v>49</v>
      </c>
      <c r="J120" s="130"/>
      <c r="K120" s="130"/>
      <c r="L120" s="130"/>
      <c r="M120" s="130"/>
      <c r="N120" s="130"/>
    </row>
    <row r="121" spans="4:16" s="42" customFormat="1" ht="21" customHeight="1" x14ac:dyDescent="0.25">
      <c r="I121" s="130"/>
      <c r="J121" s="130"/>
      <c r="K121" s="130"/>
      <c r="L121" s="130"/>
      <c r="M121" s="130"/>
      <c r="N121" s="130"/>
    </row>
    <row r="123" spans="4:16" s="42" customFormat="1" ht="21" customHeight="1" x14ac:dyDescent="0.25">
      <c r="D123" s="57"/>
      <c r="E123" s="57"/>
    </row>
    <row r="124" spans="4:16" s="42" customFormat="1" ht="25.5" customHeight="1" x14ac:dyDescent="0.65">
      <c r="D124" s="57"/>
      <c r="E124" s="91" t="str">
        <f>Fedlap!E30</f>
        <v>Salgótarján, Gagarin Légfegyveres Pincelőtér</v>
      </c>
      <c r="F124" s="91"/>
      <c r="G124" s="91"/>
      <c r="H124" s="91">
        <f>Fedlap!E32</f>
        <v>45232</v>
      </c>
      <c r="I124" s="90"/>
    </row>
    <row r="125" spans="4:16" x14ac:dyDescent="0.25">
      <c r="F125" s="42"/>
    </row>
    <row r="128" spans="4:16" ht="12.75" customHeight="1" x14ac:dyDescent="0.25">
      <c r="D128" s="57"/>
      <c r="E128" s="57"/>
    </row>
    <row r="129" spans="4:18" ht="12.75" customHeight="1" x14ac:dyDescent="0.25">
      <c r="D129" s="57"/>
      <c r="E129" s="57"/>
    </row>
    <row r="131" spans="4:18" s="42" customFormat="1" ht="27.75" customHeight="1" x14ac:dyDescent="0.65">
      <c r="E131" s="115"/>
      <c r="F131" s="116"/>
      <c r="G131" s="116"/>
      <c r="P131" s="115"/>
      <c r="Q131" s="116"/>
      <c r="R131" s="116"/>
    </row>
    <row r="132" spans="4:18" ht="7.5" customHeight="1" x14ac:dyDescent="0.25"/>
    <row r="133" spans="4:18" ht="23.25" customHeight="1" x14ac:dyDescent="0.5">
      <c r="D133" s="60"/>
      <c r="F133" s="75" t="s">
        <v>81</v>
      </c>
      <c r="O133" s="75"/>
      <c r="P133" s="117" t="s">
        <v>83</v>
      </c>
      <c r="Q133" s="99"/>
      <c r="R133" s="99"/>
    </row>
    <row r="134" spans="4:18" ht="12.75" customHeight="1" x14ac:dyDescent="0.25">
      <c r="D134" s="60"/>
      <c r="E134" s="60"/>
      <c r="F134" s="61"/>
      <c r="G134" s="61"/>
    </row>
    <row r="138" spans="4:18" ht="12.75" customHeight="1" x14ac:dyDescent="0.45">
      <c r="D138" s="122"/>
      <c r="E138" s="122"/>
      <c r="F138" s="122"/>
      <c r="G138" s="122"/>
      <c r="H138" s="116"/>
    </row>
    <row r="150" spans="6:17" x14ac:dyDescent="0.25">
      <c r="G150" s="120" t="s">
        <v>35</v>
      </c>
      <c r="H150" s="120"/>
      <c r="I150" s="120"/>
      <c r="J150" s="120"/>
      <c r="K150" s="120"/>
      <c r="L150" s="120"/>
      <c r="M150" s="120"/>
      <c r="N150" s="120"/>
      <c r="O150" s="120"/>
      <c r="P150" s="121"/>
    </row>
    <row r="151" spans="6:17" x14ac:dyDescent="0.25">
      <c r="G151" s="120"/>
      <c r="H151" s="120"/>
      <c r="I151" s="120"/>
      <c r="J151" s="120"/>
      <c r="K151" s="120"/>
      <c r="L151" s="120"/>
      <c r="M151" s="120"/>
      <c r="N151" s="120"/>
      <c r="O151" s="120"/>
      <c r="P151" s="121"/>
    </row>
    <row r="152" spans="6:17" x14ac:dyDescent="0.25">
      <c r="G152" s="120"/>
      <c r="H152" s="120"/>
      <c r="I152" s="120"/>
      <c r="J152" s="120"/>
      <c r="K152" s="120"/>
      <c r="L152" s="120"/>
      <c r="M152" s="120"/>
      <c r="N152" s="120"/>
      <c r="O152" s="120"/>
      <c r="P152" s="121"/>
    </row>
    <row r="153" spans="6:17" x14ac:dyDescent="0.25">
      <c r="G153" s="120"/>
      <c r="H153" s="120"/>
      <c r="I153" s="120"/>
      <c r="J153" s="120"/>
      <c r="K153" s="120"/>
      <c r="L153" s="120"/>
      <c r="M153" s="120"/>
      <c r="N153" s="120"/>
      <c r="O153" s="120"/>
      <c r="P153" s="121"/>
    </row>
    <row r="154" spans="6:17" x14ac:dyDescent="0.25"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</row>
    <row r="155" spans="6:17" x14ac:dyDescent="0.25">
      <c r="G155" s="120"/>
      <c r="H155" s="120"/>
      <c r="I155" s="120"/>
      <c r="J155" s="120"/>
      <c r="K155" s="120"/>
      <c r="L155" s="120"/>
      <c r="M155" s="120"/>
      <c r="N155" s="120"/>
      <c r="O155" s="120"/>
      <c r="P155" s="121"/>
    </row>
    <row r="160" spans="6:17" x14ac:dyDescent="0.25">
      <c r="F160" s="124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Katona Zselyke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</row>
    <row r="161" spans="2:19" ht="12.75" customHeight="1" x14ac:dyDescent="0.25"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</row>
    <row r="162" spans="2:19" s="42" customFormat="1" ht="12.75" customHeight="1" x14ac:dyDescent="0.25">
      <c r="B162" s="42" t="s">
        <v>10</v>
      </c>
      <c r="E162" s="71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</row>
    <row r="163" spans="2:19" ht="12.75" customHeight="1" x14ac:dyDescent="0.25"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</row>
    <row r="164" spans="2:19" ht="12.75" customHeight="1" x14ac:dyDescent="0.25"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</row>
    <row r="166" spans="2:19" ht="29.4" x14ac:dyDescent="0.6">
      <c r="I166" s="123" t="s">
        <v>44</v>
      </c>
      <c r="J166" s="123"/>
      <c r="K166" s="123"/>
      <c r="L166" s="123"/>
      <c r="M166" s="123"/>
      <c r="N166" s="123"/>
    </row>
    <row r="169" spans="2:19" ht="21" customHeight="1" x14ac:dyDescent="0.25">
      <c r="F169" s="111" t="s">
        <v>36</v>
      </c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9" ht="21" customHeight="1" x14ac:dyDescent="0.25"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9" ht="7.5" customHeight="1" x14ac:dyDescent="0.25"/>
    <row r="172" spans="2:19" ht="21" customHeight="1" x14ac:dyDescent="0.25">
      <c r="E172" s="128" t="str">
        <f>Fedlap!E28</f>
        <v>NÓGRÁD</v>
      </c>
      <c r="F172" s="128"/>
      <c r="G172" s="128"/>
      <c r="H172" s="128"/>
      <c r="I172" s="128"/>
      <c r="J172" s="128"/>
      <c r="K172" s="128"/>
      <c r="L172" s="128" t="s">
        <v>82</v>
      </c>
      <c r="M172" s="128"/>
      <c r="N172" s="128"/>
      <c r="O172" s="128"/>
      <c r="P172" s="128"/>
      <c r="Q172" s="128"/>
      <c r="R172" s="128"/>
      <c r="S172" s="128"/>
    </row>
    <row r="173" spans="2:19" ht="21" customHeight="1" x14ac:dyDescent="0.25"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 ht="7.5" customHeight="1" x14ac:dyDescent="0.25"/>
    <row r="175" spans="2:19" ht="21" customHeight="1" x14ac:dyDescent="0.25">
      <c r="B175" t="s">
        <v>46</v>
      </c>
      <c r="E17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2"/>
      <c r="G175" s="112"/>
      <c r="H175" s="112"/>
      <c r="I175" s="112"/>
      <c r="J175" s="112"/>
      <c r="K175" s="112"/>
      <c r="L175" s="112"/>
      <c r="M175" s="116"/>
      <c r="N175" s="118" t="s">
        <v>40</v>
      </c>
      <c r="O175" s="112"/>
      <c r="P175" s="112"/>
      <c r="Q175" s="112"/>
      <c r="R175" s="116"/>
    </row>
    <row r="176" spans="2:19" ht="21" customHeight="1" x14ac:dyDescent="0.25">
      <c r="E176" s="112"/>
      <c r="F176" s="112"/>
      <c r="G176" s="112"/>
      <c r="H176" s="112"/>
      <c r="I176" s="112"/>
      <c r="J176" s="112"/>
      <c r="K176" s="112"/>
      <c r="L176" s="112"/>
      <c r="M176" s="116"/>
      <c r="N176" s="112"/>
      <c r="O176" s="112"/>
      <c r="P176" s="112"/>
      <c r="Q176" s="112"/>
      <c r="R176" s="116"/>
    </row>
    <row r="177" spans="2:23" ht="7.5" customHeight="1" x14ac:dyDescent="0.25"/>
    <row r="178" spans="2:23" ht="21" customHeight="1" x14ac:dyDescent="0.25">
      <c r="B178" t="s">
        <v>47</v>
      </c>
      <c r="E17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2"/>
      <c r="G178" s="112"/>
      <c r="H178" s="112"/>
      <c r="I178" s="112"/>
      <c r="J178" s="112"/>
      <c r="K178" s="112"/>
      <c r="L178" s="118" t="s">
        <v>43</v>
      </c>
      <c r="M178" s="118"/>
      <c r="N178" s="112"/>
      <c r="O178" s="112"/>
      <c r="P178" s="112"/>
      <c r="Q178" s="112"/>
      <c r="R178" s="116"/>
    </row>
    <row r="179" spans="2:23" s="42" customFormat="1" ht="21" customHeight="1" x14ac:dyDescent="0.25"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6"/>
      <c r="W179" s="76"/>
    </row>
    <row r="180" spans="2:23" ht="12.75" customHeight="1" x14ac:dyDescent="0.25"/>
    <row r="181" spans="2:23" ht="21" customHeight="1" x14ac:dyDescent="0.25">
      <c r="B181" t="s">
        <v>45</v>
      </c>
      <c r="J181" s="12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74</v>
      </c>
      <c r="K181" s="126"/>
      <c r="L181" s="126"/>
      <c r="M181" s="79"/>
    </row>
    <row r="182" spans="2:23" ht="21" customHeight="1" x14ac:dyDescent="0.25">
      <c r="J182" s="126"/>
      <c r="K182" s="126"/>
      <c r="L182" s="126"/>
      <c r="M182" s="79"/>
    </row>
    <row r="183" spans="2:23" ht="7.5" customHeight="1" x14ac:dyDescent="0.25"/>
    <row r="184" spans="2:23" ht="21" customHeight="1" x14ac:dyDescent="0.25">
      <c r="H184" s="114" t="s">
        <v>48</v>
      </c>
      <c r="I184" s="116"/>
      <c r="J184" s="116"/>
      <c r="K184" s="116"/>
      <c r="L184" s="116"/>
      <c r="M184" s="116"/>
      <c r="N184" s="116"/>
      <c r="O184" s="116"/>
    </row>
    <row r="185" spans="2:23" ht="21" customHeight="1" x14ac:dyDescent="0.25">
      <c r="H185" s="116"/>
      <c r="I185" s="116"/>
      <c r="J185" s="116"/>
      <c r="K185" s="116"/>
      <c r="L185" s="116"/>
      <c r="M185" s="116"/>
      <c r="N185" s="116"/>
      <c r="O185" s="116"/>
    </row>
    <row r="186" spans="2:23" ht="7.5" customHeight="1" x14ac:dyDescent="0.25"/>
    <row r="187" spans="2:23" ht="21" customHeight="1" x14ac:dyDescent="0.25">
      <c r="J187" s="119" t="s">
        <v>13</v>
      </c>
      <c r="K187" s="119"/>
      <c r="L187" s="119"/>
      <c r="M187" s="80"/>
    </row>
    <row r="188" spans="2:23" ht="21" customHeight="1" x14ac:dyDescent="0.25">
      <c r="F188" s="63"/>
      <c r="G188" s="63"/>
      <c r="H188" s="63"/>
      <c r="I188" s="63"/>
      <c r="J188" s="119"/>
      <c r="K188" s="119"/>
      <c r="L188" s="119"/>
      <c r="M188" s="80"/>
      <c r="N188" s="63"/>
      <c r="O188" s="63"/>
      <c r="P188" s="63"/>
    </row>
    <row r="189" spans="2:23" ht="7.5" customHeight="1" x14ac:dyDescent="0.2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5">
      <c r="I190" s="129" t="s">
        <v>49</v>
      </c>
      <c r="J190" s="130"/>
      <c r="K190" s="130"/>
      <c r="L190" s="130"/>
      <c r="M190" s="130"/>
      <c r="N190" s="130"/>
    </row>
    <row r="191" spans="2:23" ht="21" customHeight="1" x14ac:dyDescent="0.25">
      <c r="I191" s="130"/>
      <c r="J191" s="130"/>
      <c r="K191" s="130"/>
      <c r="L191" s="130"/>
      <c r="M191" s="130"/>
      <c r="N191" s="130"/>
    </row>
    <row r="193" spans="4:19" s="42" customFormat="1" ht="21" customHeight="1" x14ac:dyDescent="0.25">
      <c r="D193" s="57"/>
      <c r="E193" s="57"/>
    </row>
    <row r="194" spans="4:19" s="42" customFormat="1" ht="25.5" customHeight="1" x14ac:dyDescent="0.65">
      <c r="D194" s="57"/>
      <c r="E194" s="91" t="str">
        <f>Fedlap!E30</f>
        <v>Salgótarján, Gagarin Légfegyveres Pincelőtér</v>
      </c>
      <c r="F194" s="91"/>
      <c r="G194" s="91"/>
      <c r="H194" s="91">
        <f>Fedlap!E32</f>
        <v>45232</v>
      </c>
      <c r="I194" s="90"/>
    </row>
    <row r="198" spans="4:19" s="42" customFormat="1" ht="12.75" customHeight="1" x14ac:dyDescent="0.25">
      <c r="D198" s="57"/>
      <c r="E198" s="57"/>
    </row>
    <row r="199" spans="4:19" s="42" customFormat="1" ht="12.75" customHeight="1" x14ac:dyDescent="0.25">
      <c r="D199" s="57"/>
      <c r="E199" s="57"/>
    </row>
    <row r="201" spans="4:19" ht="27.75" customHeight="1" x14ac:dyDescent="0.65">
      <c r="E201" s="115"/>
      <c r="F201" s="116"/>
      <c r="G201" s="116"/>
      <c r="P201" s="115"/>
      <c r="Q201" s="116"/>
      <c r="R201" s="116"/>
    </row>
    <row r="202" spans="4:19" ht="7.5" customHeight="1" x14ac:dyDescent="0.25"/>
    <row r="203" spans="4:19" s="42" customFormat="1" ht="23.25" customHeight="1" x14ac:dyDescent="0.5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17" t="s">
        <v>83</v>
      </c>
      <c r="Q203" s="99"/>
      <c r="R203" s="99"/>
      <c r="S203"/>
    </row>
    <row r="204" spans="4:19" s="42" customFormat="1" ht="12.75" customHeight="1" x14ac:dyDescent="0.25">
      <c r="D204" s="60"/>
      <c r="E204" s="60"/>
      <c r="F204" s="61"/>
      <c r="G204" s="61"/>
    </row>
    <row r="208" spans="4:19" ht="12.75" customHeight="1" x14ac:dyDescent="0.4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57" zoomScaleSheetLayoutView="100" workbookViewId="0">
      <selection activeCell="E203" sqref="E203:S203"/>
    </sheetView>
  </sheetViews>
  <sheetFormatPr defaultColWidth="9.109375" defaultRowHeight="13.2" x14ac:dyDescent="0.25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</cols>
  <sheetData>
    <row r="1" spans="2:16" ht="13.8" thickBot="1" x14ac:dyDescent="0.3"/>
    <row r="2" spans="2:16" ht="21" customHeight="1" thickTop="1" thickBot="1" x14ac:dyDescent="0.3">
      <c r="B2" s="77" t="s">
        <v>29</v>
      </c>
    </row>
    <row r="3" spans="2:16" ht="13.8" thickTop="1" x14ac:dyDescent="0.25"/>
    <row r="11" spans="2:16" x14ac:dyDescent="0.25">
      <c r="G11" s="120" t="s">
        <v>35</v>
      </c>
      <c r="H11" s="120"/>
      <c r="I11" s="120"/>
      <c r="J11" s="120"/>
      <c r="K11" s="120"/>
      <c r="L11" s="120"/>
      <c r="M11" s="120"/>
      <c r="N11" s="120"/>
      <c r="O11" s="120"/>
      <c r="P11" s="121"/>
    </row>
    <row r="12" spans="2:16" x14ac:dyDescent="0.25">
      <c r="G12" s="120"/>
      <c r="H12" s="120"/>
      <c r="I12" s="120"/>
      <c r="J12" s="120"/>
      <c r="K12" s="120"/>
      <c r="L12" s="120"/>
      <c r="M12" s="120"/>
      <c r="N12" s="120"/>
      <c r="O12" s="120"/>
      <c r="P12" s="121"/>
    </row>
    <row r="13" spans="2:16" x14ac:dyDescent="0.25"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16" x14ac:dyDescent="0.25">
      <c r="G14" s="120"/>
      <c r="H14" s="120"/>
      <c r="I14" s="120"/>
      <c r="J14" s="120"/>
      <c r="K14" s="120"/>
      <c r="L14" s="120"/>
      <c r="M14" s="120"/>
      <c r="N14" s="120"/>
      <c r="O14" s="120"/>
      <c r="P14" s="121"/>
    </row>
    <row r="15" spans="2:16" x14ac:dyDescent="0.25"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2:16" x14ac:dyDescent="0.25">
      <c r="G16" s="120"/>
      <c r="H16" s="120"/>
      <c r="I16" s="120"/>
      <c r="J16" s="120"/>
      <c r="K16" s="120"/>
      <c r="L16" s="120"/>
      <c r="M16" s="120"/>
      <c r="N16" s="120"/>
      <c r="O16" s="120"/>
      <c r="P16" s="121"/>
    </row>
    <row r="21" spans="2:18" ht="12.75" customHeight="1" x14ac:dyDescent="0.25">
      <c r="E21" s="131">
        <f>IF(B2="LPU Fiú Ái 20",Áik_nylpu_Fiú_20!B33,IF(B2="LPU Fiú KI 20",KI_nylpu_Fiú_20!B33,IF(B2="ZLPU Fiú Ái 20",'Áik_Zlpu_Fiú_20 '!B33,IF(B2="ZLPU Fiú KI 20",'KI_Zlpu_Fiú_20 '!B33,IF(B2="LPU Leány Ái 20",Áik_nylpu_Leány_20!B27,IF(B2="ZLPU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</row>
    <row r="22" spans="2:18" ht="12.75" customHeight="1" x14ac:dyDescent="0.25"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2:18" ht="12.75" customHeight="1" x14ac:dyDescent="0.25">
      <c r="B23" t="s">
        <v>10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</row>
    <row r="24" spans="2:18" ht="12.75" customHeight="1" x14ac:dyDescent="0.25"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2:18" ht="12.75" customHeight="1" x14ac:dyDescent="0.25"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</row>
    <row r="26" spans="2:18" ht="12.75" customHeight="1" x14ac:dyDescent="0.55000000000000004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9.4" x14ac:dyDescent="0.6">
      <c r="I27" s="123" t="s">
        <v>77</v>
      </c>
      <c r="J27" s="123"/>
      <c r="K27" s="123"/>
      <c r="L27" s="123"/>
      <c r="M27" s="123"/>
      <c r="N27" s="123"/>
    </row>
    <row r="30" spans="2:18" ht="21" customHeight="1" x14ac:dyDescent="0.25">
      <c r="F30" s="111" t="s">
        <v>36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8" ht="21" customHeight="1" x14ac:dyDescent="0.25"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8" ht="7.5" customHeight="1" x14ac:dyDescent="0.2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5">
      <c r="E33" s="128" t="str">
        <f>Fedlap!E28</f>
        <v>NÓGRÁD</v>
      </c>
      <c r="F33" s="128"/>
      <c r="G33" s="128"/>
      <c r="H33" s="128"/>
      <c r="I33" s="128"/>
      <c r="J33" s="128"/>
      <c r="K33" s="128"/>
      <c r="L33" s="128" t="s">
        <v>82</v>
      </c>
      <c r="M33" s="128"/>
      <c r="N33" s="128"/>
      <c r="O33" s="128"/>
      <c r="P33" s="128"/>
      <c r="Q33" s="128"/>
      <c r="R33" s="128"/>
      <c r="S33" s="128"/>
    </row>
    <row r="34" spans="2:19" ht="21" customHeight="1" x14ac:dyDescent="0.25"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2:19" ht="7.5" customHeight="1" x14ac:dyDescent="0.7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5">
      <c r="B36" s="67" t="s">
        <v>46</v>
      </c>
      <c r="D36" t="s">
        <v>71</v>
      </c>
      <c r="E36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2"/>
      <c r="G36" s="112"/>
      <c r="H36" s="112"/>
      <c r="I36" s="112"/>
      <c r="J36" s="112"/>
      <c r="K36" s="112"/>
      <c r="L36" s="112"/>
      <c r="M36" s="116"/>
      <c r="N36" s="118" t="s">
        <v>40</v>
      </c>
      <c r="O36" s="112"/>
      <c r="P36" s="112"/>
      <c r="Q36" s="112"/>
      <c r="R36" s="116"/>
    </row>
    <row r="37" spans="2:19" ht="21" customHeight="1" x14ac:dyDescent="0.25"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/>
      <c r="P37" s="112"/>
      <c r="Q37" s="112"/>
      <c r="R37" s="116"/>
    </row>
    <row r="38" spans="2:19" ht="7.5" customHeight="1" x14ac:dyDescent="0.25"/>
    <row r="39" spans="2:19" ht="21" customHeight="1" x14ac:dyDescent="0.25">
      <c r="B39" s="67" t="s">
        <v>47</v>
      </c>
      <c r="E39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2"/>
      <c r="G39" s="112"/>
      <c r="H39" s="112"/>
      <c r="I39" s="112"/>
      <c r="J39" s="112"/>
      <c r="K39" s="112"/>
      <c r="L39" s="118" t="s">
        <v>43</v>
      </c>
      <c r="M39" s="118"/>
      <c r="N39" s="112"/>
      <c r="O39" s="112"/>
      <c r="P39" s="112"/>
      <c r="Q39" s="112"/>
      <c r="R39" s="116"/>
    </row>
    <row r="40" spans="2:19" ht="21" customHeight="1" x14ac:dyDescent="0.25"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6"/>
    </row>
    <row r="42" spans="2:19" s="72" customFormat="1" ht="21" customHeight="1" x14ac:dyDescent="0.75">
      <c r="B42" s="67" t="s">
        <v>45</v>
      </c>
      <c r="G42" s="71"/>
      <c r="H42" s="71"/>
      <c r="I42" s="71"/>
      <c r="J42" s="12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27"/>
      <c r="L42" s="127"/>
      <c r="M42" s="82"/>
      <c r="N42" s="71"/>
      <c r="O42" s="71"/>
      <c r="P42" s="71"/>
    </row>
    <row r="43" spans="2:19" s="42" customFormat="1" ht="21" customHeight="1" x14ac:dyDescent="0.75">
      <c r="G43" s="71"/>
      <c r="H43" s="71"/>
      <c r="I43" s="71"/>
      <c r="J43" s="127"/>
      <c r="K43" s="127"/>
      <c r="L43" s="127"/>
      <c r="M43" s="82"/>
      <c r="N43" s="71"/>
      <c r="O43" s="71"/>
      <c r="P43" s="71"/>
    </row>
    <row r="44" spans="2:19" s="42" customFormat="1" ht="7.5" customHeight="1" x14ac:dyDescent="0.2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5">
      <c r="H45" s="114" t="s">
        <v>48</v>
      </c>
      <c r="I45" s="99"/>
      <c r="J45" s="99"/>
      <c r="K45" s="99"/>
      <c r="L45" s="99"/>
      <c r="M45" s="99"/>
      <c r="N45" s="99"/>
      <c r="O45" s="99"/>
      <c r="Q45" s="74"/>
      <c r="R45" s="74"/>
    </row>
    <row r="46" spans="2:19" ht="21" customHeight="1" x14ac:dyDescent="0.25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5">
      <c r="G47" s="42"/>
    </row>
    <row r="48" spans="2:19" ht="21" customHeight="1" x14ac:dyDescent="0.25">
      <c r="J48" s="119" t="s">
        <v>11</v>
      </c>
      <c r="K48" s="119"/>
      <c r="L48" s="119"/>
      <c r="M48" s="80"/>
      <c r="R48" s="66"/>
    </row>
    <row r="49" spans="4:18" ht="21" customHeight="1" x14ac:dyDescent="0.25">
      <c r="J49" s="119"/>
      <c r="K49" s="119"/>
      <c r="L49" s="119"/>
      <c r="M49" s="80"/>
    </row>
    <row r="50" spans="4:18" ht="7.5" customHeight="1" x14ac:dyDescent="0.25"/>
    <row r="51" spans="4:18" s="42" customFormat="1" ht="21" customHeight="1" x14ac:dyDescent="0.25">
      <c r="F51" s="63"/>
      <c r="G51" s="63"/>
      <c r="H51" s="63"/>
      <c r="I51" s="129" t="s">
        <v>49</v>
      </c>
      <c r="J51" s="130"/>
      <c r="K51" s="130"/>
      <c r="L51" s="130"/>
      <c r="M51" s="130"/>
      <c r="N51" s="130"/>
      <c r="O51" s="63"/>
      <c r="P51" s="63"/>
    </row>
    <row r="52" spans="4:18" s="42" customFormat="1" ht="21" customHeight="1" x14ac:dyDescent="0.25">
      <c r="F52" s="63"/>
      <c r="G52" s="63"/>
      <c r="H52" s="63"/>
      <c r="I52" s="130"/>
      <c r="J52" s="130"/>
      <c r="K52" s="130"/>
      <c r="L52" s="130"/>
      <c r="M52" s="130"/>
      <c r="N52" s="130"/>
      <c r="O52" s="63"/>
      <c r="P52" s="63"/>
    </row>
    <row r="53" spans="4:18" s="42" customFormat="1" ht="12.75" customHeight="1" x14ac:dyDescent="0.25"/>
    <row r="54" spans="4:18" ht="21" customHeight="1" x14ac:dyDescent="0.25"/>
    <row r="55" spans="4:18" ht="25.5" customHeight="1" x14ac:dyDescent="0.65">
      <c r="E55" s="91" t="str">
        <f>Fedlap!E30</f>
        <v>Salgótarján, Gagarin Légfegyveres Pincelőtér</v>
      </c>
      <c r="F55" s="91"/>
      <c r="G55" s="91"/>
      <c r="H55" s="91">
        <f>Fedlap!E32</f>
        <v>45232</v>
      </c>
      <c r="I55" s="90"/>
    </row>
    <row r="56" spans="4:18" ht="12.75" customHeight="1" x14ac:dyDescent="0.25">
      <c r="D56" s="64"/>
      <c r="E56" s="64"/>
    </row>
    <row r="57" spans="4:18" ht="12.75" customHeight="1" x14ac:dyDescent="0.25">
      <c r="D57" s="64"/>
      <c r="E57" s="64"/>
    </row>
    <row r="58" spans="4:18" ht="13.5" customHeight="1" x14ac:dyDescent="0.25">
      <c r="D58" s="57"/>
      <c r="E58" s="57"/>
    </row>
    <row r="59" spans="4:18" x14ac:dyDescent="0.25">
      <c r="O59" s="42"/>
    </row>
    <row r="61" spans="4:18" ht="12.75" customHeight="1" x14ac:dyDescent="0.25">
      <c r="D61" s="64"/>
      <c r="E61" s="64"/>
    </row>
    <row r="62" spans="4:18" s="42" customFormat="1" ht="27.75" customHeight="1" x14ac:dyDescent="0.65">
      <c r="D62" s="64"/>
      <c r="E62" s="115"/>
      <c r="F62" s="116"/>
      <c r="G62" s="116"/>
      <c r="O62" s="64"/>
      <c r="P62" s="115"/>
      <c r="Q62" s="116"/>
      <c r="R62" s="116"/>
    </row>
    <row r="63" spans="4:18" ht="7.5" customHeight="1" x14ac:dyDescent="0.25"/>
    <row r="64" spans="4:18" ht="24" x14ac:dyDescent="0.5">
      <c r="F64" s="75" t="s">
        <v>81</v>
      </c>
      <c r="O64" s="75"/>
      <c r="P64" s="117" t="s">
        <v>83</v>
      </c>
      <c r="Q64" s="99"/>
      <c r="R64" s="99"/>
    </row>
    <row r="65" spans="4:16" ht="14.25" customHeight="1" x14ac:dyDescent="0.25"/>
    <row r="66" spans="4:16" ht="12.75" customHeight="1" x14ac:dyDescent="0.25">
      <c r="D66" s="60"/>
      <c r="E66" s="60"/>
      <c r="F66" s="61"/>
      <c r="G66" s="61"/>
    </row>
    <row r="67" spans="4:16" ht="12.75" customHeight="1" x14ac:dyDescent="0.25">
      <c r="D67" s="60"/>
      <c r="E67" s="60"/>
      <c r="F67" s="61"/>
      <c r="G67" s="61"/>
    </row>
    <row r="80" spans="4:16" x14ac:dyDescent="0.25">
      <c r="G80" s="120" t="s">
        <v>35</v>
      </c>
      <c r="H80" s="120"/>
      <c r="I80" s="120"/>
      <c r="J80" s="120"/>
      <c r="K80" s="120"/>
      <c r="L80" s="120"/>
      <c r="M80" s="120"/>
      <c r="N80" s="120"/>
      <c r="O80" s="120"/>
      <c r="P80" s="121"/>
    </row>
    <row r="81" spans="2:18" x14ac:dyDescent="0.25">
      <c r="G81" s="120"/>
      <c r="H81" s="120"/>
      <c r="I81" s="120"/>
      <c r="J81" s="120"/>
      <c r="K81" s="120"/>
      <c r="L81" s="120"/>
      <c r="M81" s="120"/>
      <c r="N81" s="120"/>
      <c r="O81" s="120"/>
      <c r="P81" s="121"/>
    </row>
    <row r="82" spans="2:18" x14ac:dyDescent="0.25"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2:18" x14ac:dyDescent="0.25"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2:18" x14ac:dyDescent="0.25"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2:18" x14ac:dyDescent="0.25"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90" spans="2:18" ht="12.75" customHeight="1" x14ac:dyDescent="0.25">
      <c r="E90" s="131">
        <f>IF(B2="LPU Fiú Ái 20",Áik_nylpu_Fiú_20!B39,IF(B2="LPU Fiú KI 20",KI_nylpu_Fiú_20!B39,IF(B2="ZLPU Fiú Ái 20",'Áik_Zlpu_Fiú_20 '!B39,IF(B2="ZLPU Fiú KI 20",'KI_Zlpu_Fiú_20 '!B39,IF(B2="LPU Leány Ái 20",Áik_nylpu_Leány_20!B33,IF(B2="ZLPU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</row>
    <row r="91" spans="2:18" ht="12.75" customHeight="1" x14ac:dyDescent="0.25"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</row>
    <row r="92" spans="2:18" ht="12.75" customHeight="1" x14ac:dyDescent="0.25">
      <c r="B92" t="s">
        <v>10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</row>
    <row r="93" spans="2:18" ht="12.75" customHeight="1" x14ac:dyDescent="0.25"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</row>
    <row r="94" spans="2:18" ht="12.75" customHeight="1" x14ac:dyDescent="0.25"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</row>
    <row r="96" spans="2:18" ht="29.4" x14ac:dyDescent="0.6">
      <c r="I96" s="123" t="s">
        <v>77</v>
      </c>
      <c r="J96" s="123"/>
      <c r="K96" s="123"/>
      <c r="L96" s="123"/>
      <c r="M96" s="123"/>
      <c r="N96" s="123"/>
    </row>
    <row r="99" spans="2:19" ht="21" customHeight="1" x14ac:dyDescent="0.25">
      <c r="F99" s="111" t="s">
        <v>36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9" ht="21" customHeight="1" x14ac:dyDescent="0.25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9" ht="7.5" customHeight="1" x14ac:dyDescent="0.25"/>
    <row r="102" spans="2:19" ht="21" customHeight="1" x14ac:dyDescent="0.25">
      <c r="E102" s="128" t="str">
        <f>Fedlap!E28</f>
        <v>NÓGRÁD</v>
      </c>
      <c r="F102" s="128"/>
      <c r="G102" s="128"/>
      <c r="H102" s="128"/>
      <c r="I102" s="128"/>
      <c r="J102" s="128"/>
      <c r="K102" s="128"/>
      <c r="L102" s="128" t="s">
        <v>82</v>
      </c>
      <c r="M102" s="128"/>
      <c r="N102" s="128"/>
      <c r="O102" s="128"/>
      <c r="P102" s="128"/>
      <c r="Q102" s="128"/>
      <c r="R102" s="128"/>
      <c r="S102" s="128"/>
    </row>
    <row r="103" spans="2:19" ht="21" customHeight="1" x14ac:dyDescent="0.25"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</row>
    <row r="104" spans="2:19" ht="7.5" customHeight="1" x14ac:dyDescent="0.25"/>
    <row r="105" spans="2:19" ht="21" customHeight="1" x14ac:dyDescent="0.25">
      <c r="B105" t="s">
        <v>46</v>
      </c>
      <c r="E10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2"/>
      <c r="G105" s="112"/>
      <c r="H105" s="112"/>
      <c r="I105" s="112"/>
      <c r="J105" s="112"/>
      <c r="K105" s="112"/>
      <c r="L105" s="112"/>
      <c r="M105" s="116"/>
      <c r="N105" s="118" t="s">
        <v>40</v>
      </c>
      <c r="O105" s="112"/>
      <c r="P105" s="112"/>
      <c r="Q105" s="112"/>
      <c r="R105" s="116"/>
    </row>
    <row r="106" spans="2:19" ht="21" customHeight="1" x14ac:dyDescent="0.25">
      <c r="E106" s="112"/>
      <c r="F106" s="112"/>
      <c r="G106" s="112"/>
      <c r="H106" s="112"/>
      <c r="I106" s="112"/>
      <c r="J106" s="112"/>
      <c r="K106" s="112"/>
      <c r="L106" s="112"/>
      <c r="M106" s="116"/>
      <c r="N106" s="112"/>
      <c r="O106" s="112"/>
      <c r="P106" s="112"/>
      <c r="Q106" s="112"/>
      <c r="R106" s="116"/>
    </row>
    <row r="107" spans="2:19" ht="7.5" customHeight="1" x14ac:dyDescent="0.25"/>
    <row r="108" spans="2:19" ht="21" customHeight="1" x14ac:dyDescent="0.25">
      <c r="B108" t="s">
        <v>47</v>
      </c>
      <c r="E10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2"/>
      <c r="G108" s="112"/>
      <c r="H108" s="112"/>
      <c r="I108" s="112"/>
      <c r="J108" s="112"/>
      <c r="K108" s="112"/>
      <c r="L108" s="118" t="s">
        <v>43</v>
      </c>
      <c r="M108" s="118"/>
      <c r="N108" s="112"/>
      <c r="O108" s="112"/>
      <c r="P108" s="112"/>
      <c r="Q108" s="112"/>
      <c r="R108" s="116"/>
    </row>
    <row r="109" spans="2:19" s="42" customFormat="1" ht="21" customHeight="1" x14ac:dyDescent="0.25"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6"/>
    </row>
    <row r="110" spans="2:19" s="42" customFormat="1" ht="12.75" customHeight="1" x14ac:dyDescent="0.2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75">
      <c r="G111" s="71"/>
      <c r="H111" s="71"/>
      <c r="I111" s="71"/>
      <c r="J111" s="12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2"/>
      <c r="L111" s="112"/>
      <c r="M111" s="81"/>
      <c r="N111" s="71"/>
      <c r="O111" s="71"/>
      <c r="P111" s="71"/>
    </row>
    <row r="112" spans="2:19" ht="21" customHeight="1" x14ac:dyDescent="0.75">
      <c r="J112" s="112"/>
      <c r="K112" s="112"/>
      <c r="L112" s="112"/>
      <c r="M112" s="81"/>
    </row>
    <row r="113" spans="4:16" ht="7.5" customHeight="1" x14ac:dyDescent="0.25"/>
    <row r="114" spans="4:16" ht="21" customHeight="1" x14ac:dyDescent="0.25">
      <c r="H114" s="114" t="s">
        <v>48</v>
      </c>
      <c r="I114" s="116"/>
      <c r="J114" s="116"/>
      <c r="K114" s="116"/>
      <c r="L114" s="116"/>
      <c r="M114" s="116"/>
      <c r="N114" s="116"/>
      <c r="O114" s="116"/>
    </row>
    <row r="115" spans="4:16" ht="21" customHeight="1" x14ac:dyDescent="0.25">
      <c r="H115" s="116"/>
      <c r="I115" s="116"/>
      <c r="J115" s="116"/>
      <c r="K115" s="116"/>
      <c r="L115" s="116"/>
      <c r="M115" s="116"/>
      <c r="N115" s="116"/>
      <c r="O115" s="116"/>
    </row>
    <row r="116" spans="4:16" ht="7.5" customHeight="1" x14ac:dyDescent="0.25"/>
    <row r="117" spans="4:16" ht="21" customHeight="1" x14ac:dyDescent="0.25">
      <c r="J117" s="119" t="s">
        <v>12</v>
      </c>
      <c r="K117" s="119"/>
      <c r="L117" s="119"/>
      <c r="M117" s="80"/>
    </row>
    <row r="118" spans="4:16" ht="21" customHeight="1" x14ac:dyDescent="0.25">
      <c r="F118" s="63"/>
      <c r="G118" s="63"/>
      <c r="H118" s="63"/>
      <c r="I118" s="63"/>
      <c r="J118" s="119"/>
      <c r="K118" s="119"/>
      <c r="L118" s="119"/>
      <c r="M118" s="80"/>
      <c r="N118" s="63"/>
      <c r="O118" s="63"/>
      <c r="P118" s="63"/>
    </row>
    <row r="119" spans="4:16" ht="7.5" customHeight="1" x14ac:dyDescent="0.2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5">
      <c r="I120" s="129" t="s">
        <v>49</v>
      </c>
      <c r="J120" s="130"/>
      <c r="K120" s="130"/>
      <c r="L120" s="130"/>
      <c r="M120" s="130"/>
      <c r="N120" s="130"/>
    </row>
    <row r="121" spans="4:16" s="42" customFormat="1" ht="21" customHeight="1" x14ac:dyDescent="0.25">
      <c r="I121" s="130"/>
      <c r="J121" s="130"/>
      <c r="K121" s="130"/>
      <c r="L121" s="130"/>
      <c r="M121" s="130"/>
      <c r="N121" s="130"/>
    </row>
    <row r="123" spans="4:16" s="42" customFormat="1" ht="21" customHeight="1" x14ac:dyDescent="0.25">
      <c r="D123" s="57"/>
      <c r="E123" s="57"/>
    </row>
    <row r="124" spans="4:16" s="42" customFormat="1" ht="25.5" customHeight="1" x14ac:dyDescent="0.65">
      <c r="D124" s="57"/>
      <c r="E124" s="91" t="str">
        <f>Fedlap!E30</f>
        <v>Salgótarján, Gagarin Légfegyveres Pincelőtér</v>
      </c>
      <c r="F124" s="91"/>
      <c r="G124" s="91"/>
      <c r="H124" s="91">
        <f>Fedlap!E32</f>
        <v>45232</v>
      </c>
      <c r="I124" s="90"/>
    </row>
    <row r="125" spans="4:16" x14ac:dyDescent="0.25">
      <c r="F125" s="42"/>
    </row>
    <row r="128" spans="4:16" ht="12.75" customHeight="1" x14ac:dyDescent="0.25">
      <c r="D128" s="57"/>
      <c r="E128" s="57"/>
    </row>
    <row r="129" spans="4:18" ht="12.75" customHeight="1" x14ac:dyDescent="0.25">
      <c r="D129" s="57"/>
      <c r="E129" s="57"/>
    </row>
    <row r="131" spans="4:18" s="42" customFormat="1" ht="27.75" customHeight="1" x14ac:dyDescent="0.65">
      <c r="E131" s="115"/>
      <c r="F131" s="116"/>
      <c r="G131" s="116"/>
      <c r="P131" s="115"/>
      <c r="Q131" s="116"/>
      <c r="R131" s="116"/>
    </row>
    <row r="132" spans="4:18" ht="7.5" customHeight="1" x14ac:dyDescent="0.25"/>
    <row r="133" spans="4:18" ht="23.25" customHeight="1" x14ac:dyDescent="0.5">
      <c r="D133" s="60"/>
      <c r="F133" s="75" t="s">
        <v>81</v>
      </c>
      <c r="O133" s="75"/>
      <c r="P133" s="117" t="s">
        <v>83</v>
      </c>
      <c r="Q133" s="99"/>
      <c r="R133" s="99"/>
    </row>
    <row r="134" spans="4:18" ht="12.75" customHeight="1" x14ac:dyDescent="0.25">
      <c r="D134" s="60"/>
      <c r="E134" s="60"/>
      <c r="F134" s="61"/>
      <c r="G134" s="61"/>
    </row>
    <row r="138" spans="4:18" ht="12.75" customHeight="1" x14ac:dyDescent="0.45">
      <c r="D138" s="122"/>
      <c r="E138" s="122"/>
      <c r="F138" s="122"/>
      <c r="G138" s="122"/>
      <c r="H138" s="116"/>
    </row>
    <row r="150" spans="5:18" x14ac:dyDescent="0.25">
      <c r="G150" s="120" t="s">
        <v>35</v>
      </c>
      <c r="H150" s="120"/>
      <c r="I150" s="120"/>
      <c r="J150" s="120"/>
      <c r="K150" s="120"/>
      <c r="L150" s="120"/>
      <c r="M150" s="120"/>
      <c r="N150" s="120"/>
      <c r="O150" s="120"/>
      <c r="P150" s="121"/>
    </row>
    <row r="151" spans="5:18" x14ac:dyDescent="0.25">
      <c r="G151" s="120"/>
      <c r="H151" s="120"/>
      <c r="I151" s="120"/>
      <c r="J151" s="120"/>
      <c r="K151" s="120"/>
      <c r="L151" s="120"/>
      <c r="M151" s="120"/>
      <c r="N151" s="120"/>
      <c r="O151" s="120"/>
      <c r="P151" s="121"/>
    </row>
    <row r="152" spans="5:18" x14ac:dyDescent="0.25">
      <c r="G152" s="120"/>
      <c r="H152" s="120"/>
      <c r="I152" s="120"/>
      <c r="J152" s="120"/>
      <c r="K152" s="120"/>
      <c r="L152" s="120"/>
      <c r="M152" s="120"/>
      <c r="N152" s="120"/>
      <c r="O152" s="120"/>
      <c r="P152" s="121"/>
    </row>
    <row r="153" spans="5:18" x14ac:dyDescent="0.25">
      <c r="G153" s="120"/>
      <c r="H153" s="120"/>
      <c r="I153" s="120"/>
      <c r="J153" s="120"/>
      <c r="K153" s="120"/>
      <c r="L153" s="120"/>
      <c r="M153" s="120"/>
      <c r="N153" s="120"/>
      <c r="O153" s="120"/>
      <c r="P153" s="121"/>
    </row>
    <row r="154" spans="5:18" x14ac:dyDescent="0.25"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</row>
    <row r="155" spans="5:18" x14ac:dyDescent="0.25">
      <c r="G155" s="120"/>
      <c r="H155" s="120"/>
      <c r="I155" s="120"/>
      <c r="J155" s="120"/>
      <c r="K155" s="120"/>
      <c r="L155" s="120"/>
      <c r="M155" s="120"/>
      <c r="N155" s="120"/>
      <c r="O155" s="120"/>
      <c r="P155" s="121"/>
    </row>
    <row r="160" spans="5:18" ht="12.75" customHeight="1" x14ac:dyDescent="0.25">
      <c r="E160" s="131">
        <f>IF(B2="LPU Fiú Ái 20",Áik_nylpu_Fiú_20!B45,IF(B2="LPU Fiú KI 20",KI_nylpu_Fiú_20!B45,IF(B2="ZLPU Fiú Ái 20",'Áik_Zlpu_Fiú_20 '!B45,IF(B2="ZLPU Fiú KI 20",'KI_Zlpu_Fiú_20 '!B45,IF(B2="LPU Leány Ái 20",Áik_nylpu_Leány_20!B39,IF(B2="ZLPU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</row>
    <row r="161" spans="2:19" ht="12.75" customHeight="1" x14ac:dyDescent="0.25"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2" spans="2:19" s="42" customFormat="1" ht="12.75" customHeight="1" x14ac:dyDescent="0.25">
      <c r="B162" s="42" t="s">
        <v>10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</row>
    <row r="163" spans="2:19" ht="12.75" customHeight="1" x14ac:dyDescent="0.25"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2:19" ht="12.75" customHeight="1" x14ac:dyDescent="0.25"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6" spans="2:19" ht="29.4" x14ac:dyDescent="0.6">
      <c r="I166" s="123" t="s">
        <v>77</v>
      </c>
      <c r="J166" s="123"/>
      <c r="K166" s="123"/>
      <c r="L166" s="123"/>
      <c r="M166" s="123"/>
      <c r="N166" s="123"/>
    </row>
    <row r="169" spans="2:19" ht="21" customHeight="1" x14ac:dyDescent="0.25">
      <c r="F169" s="111" t="s">
        <v>36</v>
      </c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9" ht="21" customHeight="1" x14ac:dyDescent="0.25"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9" ht="7.5" customHeight="1" x14ac:dyDescent="0.25"/>
    <row r="172" spans="2:19" ht="21" customHeight="1" x14ac:dyDescent="0.25">
      <c r="E172" s="128" t="str">
        <f>Fedlap!E28</f>
        <v>NÓGRÁD</v>
      </c>
      <c r="F172" s="128"/>
      <c r="G172" s="128"/>
      <c r="H172" s="128"/>
      <c r="I172" s="128"/>
      <c r="J172" s="128"/>
      <c r="K172" s="128"/>
      <c r="L172" s="128" t="s">
        <v>82</v>
      </c>
      <c r="M172" s="128"/>
      <c r="N172" s="128"/>
      <c r="O172" s="128"/>
      <c r="P172" s="128"/>
      <c r="Q172" s="128"/>
      <c r="R172" s="128"/>
      <c r="S172" s="128"/>
    </row>
    <row r="173" spans="2:19" ht="21" customHeight="1" x14ac:dyDescent="0.25"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 ht="7.5" customHeight="1" x14ac:dyDescent="0.25"/>
    <row r="175" spans="2:19" ht="21" customHeight="1" x14ac:dyDescent="0.25">
      <c r="B175" t="s">
        <v>46</v>
      </c>
      <c r="E17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2"/>
      <c r="G175" s="112"/>
      <c r="H175" s="112"/>
      <c r="I175" s="112"/>
      <c r="J175" s="112"/>
      <c r="K175" s="112"/>
      <c r="L175" s="112"/>
      <c r="M175" s="116"/>
      <c r="N175" s="118" t="s">
        <v>40</v>
      </c>
      <c r="O175" s="112"/>
      <c r="P175" s="112"/>
      <c r="Q175" s="112"/>
      <c r="R175" s="116"/>
    </row>
    <row r="176" spans="2:19" ht="21" customHeight="1" x14ac:dyDescent="0.25">
      <c r="E176" s="112"/>
      <c r="F176" s="112"/>
      <c r="G176" s="112"/>
      <c r="H176" s="112"/>
      <c r="I176" s="112"/>
      <c r="J176" s="112"/>
      <c r="K176" s="112"/>
      <c r="L176" s="112"/>
      <c r="M176" s="116"/>
      <c r="N176" s="112"/>
      <c r="O176" s="112"/>
      <c r="P176" s="112"/>
      <c r="Q176" s="112"/>
      <c r="R176" s="116"/>
    </row>
    <row r="177" spans="2:23" ht="7.5" customHeight="1" x14ac:dyDescent="0.25"/>
    <row r="178" spans="2:23" ht="21" customHeight="1" x14ac:dyDescent="0.25">
      <c r="B178" t="s">
        <v>47</v>
      </c>
      <c r="E17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2"/>
      <c r="G178" s="112"/>
      <c r="H178" s="112"/>
      <c r="I178" s="112"/>
      <c r="J178" s="112"/>
      <c r="K178" s="112"/>
      <c r="L178" s="118" t="s">
        <v>43</v>
      </c>
      <c r="M178" s="118"/>
      <c r="N178" s="112"/>
      <c r="O178" s="112"/>
      <c r="P178" s="112"/>
      <c r="Q178" s="112"/>
      <c r="R178" s="116"/>
    </row>
    <row r="179" spans="2:23" s="42" customFormat="1" ht="21" customHeight="1" x14ac:dyDescent="0.25"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6"/>
      <c r="W179" s="76"/>
    </row>
    <row r="180" spans="2:23" ht="12.75" customHeight="1" x14ac:dyDescent="0.25"/>
    <row r="181" spans="2:23" ht="21" customHeight="1" x14ac:dyDescent="0.25">
      <c r="B181" t="s">
        <v>45</v>
      </c>
      <c r="J181" s="12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6"/>
      <c r="L181" s="126"/>
      <c r="M181" s="79"/>
    </row>
    <row r="182" spans="2:23" ht="21" customHeight="1" x14ac:dyDescent="0.25">
      <c r="J182" s="126"/>
      <c r="K182" s="126"/>
      <c r="L182" s="126"/>
      <c r="M182" s="79"/>
    </row>
    <row r="183" spans="2:23" ht="7.5" customHeight="1" x14ac:dyDescent="0.25"/>
    <row r="184" spans="2:23" ht="21" customHeight="1" x14ac:dyDescent="0.25">
      <c r="H184" s="114" t="s">
        <v>48</v>
      </c>
      <c r="I184" s="116"/>
      <c r="J184" s="116"/>
      <c r="K184" s="116"/>
      <c r="L184" s="116"/>
      <c r="M184" s="116"/>
      <c r="N184" s="116"/>
      <c r="O184" s="116"/>
    </row>
    <row r="185" spans="2:23" ht="21" customHeight="1" x14ac:dyDescent="0.25">
      <c r="H185" s="116"/>
      <c r="I185" s="116"/>
      <c r="J185" s="116"/>
      <c r="K185" s="116"/>
      <c r="L185" s="116"/>
      <c r="M185" s="116"/>
      <c r="N185" s="116"/>
      <c r="O185" s="116"/>
    </row>
    <row r="186" spans="2:23" ht="7.5" customHeight="1" x14ac:dyDescent="0.25"/>
    <row r="187" spans="2:23" ht="21" customHeight="1" x14ac:dyDescent="0.25">
      <c r="J187" s="119" t="s">
        <v>13</v>
      </c>
      <c r="K187" s="119"/>
      <c r="L187" s="119"/>
      <c r="M187" s="80"/>
    </row>
    <row r="188" spans="2:23" ht="21" customHeight="1" x14ac:dyDescent="0.25">
      <c r="F188" s="63"/>
      <c r="G188" s="63"/>
      <c r="H188" s="63"/>
      <c r="I188" s="63"/>
      <c r="J188" s="119"/>
      <c r="K188" s="119"/>
      <c r="L188" s="119"/>
      <c r="M188" s="80"/>
      <c r="N188" s="63"/>
      <c r="O188" s="63"/>
      <c r="P188" s="63"/>
    </row>
    <row r="189" spans="2:23" ht="7.5" customHeight="1" x14ac:dyDescent="0.2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5">
      <c r="I190" s="129" t="s">
        <v>49</v>
      </c>
      <c r="J190" s="130"/>
      <c r="K190" s="130"/>
      <c r="L190" s="130"/>
      <c r="M190" s="130"/>
      <c r="N190" s="130"/>
    </row>
    <row r="191" spans="2:23" ht="21" customHeight="1" x14ac:dyDescent="0.25">
      <c r="I191" s="130"/>
      <c r="J191" s="130"/>
      <c r="K191" s="130"/>
      <c r="L191" s="130"/>
      <c r="M191" s="130"/>
      <c r="N191" s="130"/>
    </row>
    <row r="193" spans="4:19" s="42" customFormat="1" ht="21" customHeight="1" x14ac:dyDescent="0.25">
      <c r="D193" s="57"/>
      <c r="E193" s="57"/>
    </row>
    <row r="194" spans="4:19" s="42" customFormat="1" ht="25.5" customHeight="1" x14ac:dyDescent="0.65">
      <c r="D194" s="57"/>
      <c r="E194" s="91" t="str">
        <f>Fedlap!E30</f>
        <v>Salgótarján, Gagarin Légfegyveres Pincelőtér</v>
      </c>
      <c r="F194" s="91"/>
      <c r="G194" s="91"/>
      <c r="H194" s="91">
        <f>Fedlap!E32</f>
        <v>45232</v>
      </c>
      <c r="I194" s="90"/>
    </row>
    <row r="198" spans="4:19" s="42" customFormat="1" ht="12.75" customHeight="1" x14ac:dyDescent="0.25">
      <c r="D198" s="57"/>
      <c r="E198" s="57"/>
    </row>
    <row r="199" spans="4:19" s="42" customFormat="1" ht="12.75" customHeight="1" x14ac:dyDescent="0.25">
      <c r="D199" s="57"/>
      <c r="E199" s="57"/>
    </row>
    <row r="201" spans="4:19" ht="27.75" customHeight="1" x14ac:dyDescent="0.65">
      <c r="E201" s="115"/>
      <c r="F201" s="116"/>
      <c r="G201" s="116"/>
      <c r="P201" s="115"/>
      <c r="Q201" s="116"/>
      <c r="R201" s="116"/>
    </row>
    <row r="202" spans="4:19" ht="7.5" customHeight="1" x14ac:dyDescent="0.25"/>
    <row r="203" spans="4:19" s="42" customFormat="1" ht="23.25" customHeight="1" x14ac:dyDescent="0.5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17" t="s">
        <v>83</v>
      </c>
      <c r="Q203" s="99"/>
      <c r="R203" s="99"/>
      <c r="S203"/>
    </row>
    <row r="204" spans="4:19" s="42" customFormat="1" ht="12.75" customHeight="1" x14ac:dyDescent="0.25">
      <c r="D204" s="60"/>
      <c r="E204" s="60"/>
      <c r="F204" s="61"/>
      <c r="G204" s="61"/>
    </row>
    <row r="208" spans="4:19" ht="12.75" customHeight="1" x14ac:dyDescent="0.4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6" zoomScaleSheetLayoutView="100" workbookViewId="0">
      <selection activeCell="E64" sqref="E64:S64"/>
    </sheetView>
  </sheetViews>
  <sheetFormatPr defaultColWidth="9.109375" defaultRowHeight="13.2" x14ac:dyDescent="0.25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  <col min="19" max="19" width="5.88671875" customWidth="1"/>
  </cols>
  <sheetData>
    <row r="1" spans="2:16" ht="13.8" thickBot="1" x14ac:dyDescent="0.3"/>
    <row r="2" spans="2:16" ht="21" customHeight="1" thickTop="1" thickBot="1" x14ac:dyDescent="0.3">
      <c r="B2" s="77" t="s">
        <v>29</v>
      </c>
    </row>
    <row r="3" spans="2:16" ht="13.8" thickTop="1" x14ac:dyDescent="0.25"/>
    <row r="11" spans="2:16" x14ac:dyDescent="0.25">
      <c r="G11" s="120" t="s">
        <v>35</v>
      </c>
      <c r="H11" s="120"/>
      <c r="I11" s="120"/>
      <c r="J11" s="120"/>
      <c r="K11" s="120"/>
      <c r="L11" s="120"/>
      <c r="M11" s="120"/>
      <c r="N11" s="120"/>
      <c r="O11" s="120"/>
      <c r="P11" s="121"/>
    </row>
    <row r="12" spans="2:16" x14ac:dyDescent="0.25">
      <c r="G12" s="120"/>
      <c r="H12" s="120"/>
      <c r="I12" s="120"/>
      <c r="J12" s="120"/>
      <c r="K12" s="120"/>
      <c r="L12" s="120"/>
      <c r="M12" s="120"/>
      <c r="N12" s="120"/>
      <c r="O12" s="120"/>
      <c r="P12" s="121"/>
    </row>
    <row r="13" spans="2:16" x14ac:dyDescent="0.25"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16" x14ac:dyDescent="0.25">
      <c r="G14" s="120"/>
      <c r="H14" s="120"/>
      <c r="I14" s="120"/>
      <c r="J14" s="120"/>
      <c r="K14" s="120"/>
      <c r="L14" s="120"/>
      <c r="M14" s="120"/>
      <c r="N14" s="120"/>
      <c r="O14" s="120"/>
      <c r="P14" s="121"/>
    </row>
    <row r="15" spans="2:16" x14ac:dyDescent="0.25"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2:16" x14ac:dyDescent="0.25">
      <c r="G16" s="120"/>
      <c r="H16" s="120"/>
      <c r="I16" s="120"/>
      <c r="J16" s="120"/>
      <c r="K16" s="120"/>
      <c r="L16" s="120"/>
      <c r="M16" s="120"/>
      <c r="N16" s="120"/>
      <c r="O16" s="120"/>
      <c r="P16" s="121"/>
    </row>
    <row r="21" spans="2:18" ht="12.75" customHeight="1" x14ac:dyDescent="0.25">
      <c r="E21" s="131">
        <f>IF(B2="LPU Fiú Ái 20",Áik_nylpu_Fiú_20!B33,IF(B2="LPU Fiú KI 20",KI_nylpu_Fiú_20!B33,IF(B2="ZLPU Fiú Ái 20",'Áik_Zlpu_Fiú_20 '!B33,IF(B2="ZLPU Fiú KI 20",'KI_Zlpu_Fiú_20 '!B33,IF(B2="LPU Leány Ái 20",Áik_nylpu_Leány_20!B27,IF(B2="ZLPU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</row>
    <row r="22" spans="2:18" ht="12.75" customHeight="1" x14ac:dyDescent="0.25"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2:18" ht="12.75" customHeight="1" x14ac:dyDescent="0.25">
      <c r="B23" t="s">
        <v>10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</row>
    <row r="24" spans="2:18" ht="12.75" customHeight="1" x14ac:dyDescent="0.25"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2:18" ht="12.75" customHeight="1" x14ac:dyDescent="0.25"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</row>
    <row r="26" spans="2:18" ht="12.75" customHeight="1" x14ac:dyDescent="0.55000000000000004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9.4" x14ac:dyDescent="0.6">
      <c r="I27" s="123" t="s">
        <v>77</v>
      </c>
      <c r="J27" s="123"/>
      <c r="K27" s="123"/>
      <c r="L27" s="123"/>
      <c r="M27" s="123"/>
      <c r="N27" s="123"/>
    </row>
    <row r="30" spans="2:18" ht="21" customHeight="1" x14ac:dyDescent="0.25">
      <c r="F30" s="111" t="s">
        <v>36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8" ht="21" customHeight="1" x14ac:dyDescent="0.25"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8" ht="7.5" customHeight="1" x14ac:dyDescent="0.2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5">
      <c r="E33" s="128" t="str">
        <f>Fedlap!E28</f>
        <v>NÓGRÁD</v>
      </c>
      <c r="F33" s="128"/>
      <c r="G33" s="128"/>
      <c r="H33" s="128"/>
      <c r="I33" s="128"/>
      <c r="J33" s="128"/>
      <c r="K33" s="128"/>
      <c r="L33" s="128" t="s">
        <v>82</v>
      </c>
      <c r="M33" s="128"/>
      <c r="N33" s="128"/>
      <c r="O33" s="128"/>
      <c r="P33" s="128"/>
      <c r="Q33" s="128"/>
      <c r="R33" s="128"/>
      <c r="S33" s="128"/>
    </row>
    <row r="34" spans="2:19" ht="21" customHeight="1" x14ac:dyDescent="0.25"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2:19" ht="7.5" customHeight="1" x14ac:dyDescent="0.7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5">
      <c r="B36" s="67" t="s">
        <v>46</v>
      </c>
      <c r="D36" t="s">
        <v>71</v>
      </c>
      <c r="E36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2"/>
      <c r="G36" s="112"/>
      <c r="H36" s="112"/>
      <c r="I36" s="112"/>
      <c r="J36" s="112"/>
      <c r="K36" s="112"/>
      <c r="L36" s="112"/>
      <c r="M36" s="116"/>
      <c r="N36" s="118" t="s">
        <v>40</v>
      </c>
      <c r="O36" s="112"/>
      <c r="P36" s="112"/>
      <c r="Q36" s="112"/>
      <c r="R36" s="116"/>
    </row>
    <row r="37" spans="2:19" ht="21" customHeight="1" x14ac:dyDescent="0.25"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/>
      <c r="P37" s="112"/>
      <c r="Q37" s="112"/>
      <c r="R37" s="116"/>
    </row>
    <row r="38" spans="2:19" ht="7.5" customHeight="1" x14ac:dyDescent="0.25"/>
    <row r="39" spans="2:19" ht="21" customHeight="1" x14ac:dyDescent="0.25">
      <c r="B39" s="67" t="s">
        <v>47</v>
      </c>
      <c r="E39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2"/>
      <c r="G39" s="112"/>
      <c r="H39" s="112"/>
      <c r="I39" s="112"/>
      <c r="J39" s="112"/>
      <c r="K39" s="112"/>
      <c r="L39" s="118" t="s">
        <v>43</v>
      </c>
      <c r="M39" s="118"/>
      <c r="N39" s="112"/>
      <c r="O39" s="112"/>
      <c r="P39" s="112"/>
      <c r="Q39" s="112"/>
      <c r="R39" s="116"/>
    </row>
    <row r="40" spans="2:19" ht="21" customHeight="1" x14ac:dyDescent="0.25"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6"/>
    </row>
    <row r="42" spans="2:19" s="72" customFormat="1" ht="21" customHeight="1" x14ac:dyDescent="0.75">
      <c r="B42" s="67" t="s">
        <v>45</v>
      </c>
      <c r="G42" s="71"/>
      <c r="H42" s="71"/>
      <c r="I42" s="71"/>
      <c r="J42" s="12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27"/>
      <c r="L42" s="127"/>
      <c r="M42" s="82"/>
      <c r="N42" s="71"/>
      <c r="O42" s="71"/>
      <c r="P42" s="71"/>
    </row>
    <row r="43" spans="2:19" s="42" customFormat="1" ht="21" customHeight="1" x14ac:dyDescent="0.75">
      <c r="G43" s="71"/>
      <c r="H43" s="71"/>
      <c r="I43" s="71"/>
      <c r="J43" s="127"/>
      <c r="K43" s="127"/>
      <c r="L43" s="127"/>
      <c r="M43" s="82"/>
      <c r="N43" s="71"/>
      <c r="O43" s="71"/>
      <c r="P43" s="71"/>
    </row>
    <row r="44" spans="2:19" s="42" customFormat="1" ht="7.5" customHeight="1" x14ac:dyDescent="0.2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5">
      <c r="H45" s="114" t="s">
        <v>48</v>
      </c>
      <c r="I45" s="99"/>
      <c r="J45" s="99"/>
      <c r="K45" s="99"/>
      <c r="L45" s="99"/>
      <c r="M45" s="99"/>
      <c r="N45" s="99"/>
      <c r="O45" s="99"/>
      <c r="Q45" s="74"/>
      <c r="R45" s="74"/>
    </row>
    <row r="46" spans="2:19" ht="21" customHeight="1" x14ac:dyDescent="0.25">
      <c r="G46" s="42"/>
      <c r="H46" s="99"/>
      <c r="I46" s="99"/>
      <c r="J46" s="99"/>
      <c r="K46" s="99"/>
      <c r="L46" s="99"/>
      <c r="M46" s="99"/>
      <c r="N46" s="99"/>
      <c r="O46" s="99"/>
    </row>
    <row r="47" spans="2:19" ht="7.5" customHeight="1" x14ac:dyDescent="0.25">
      <c r="G47" s="42"/>
    </row>
    <row r="48" spans="2:19" ht="21" customHeight="1" x14ac:dyDescent="0.25">
      <c r="J48" s="119" t="s">
        <v>11</v>
      </c>
      <c r="K48" s="119"/>
      <c r="L48" s="119"/>
      <c r="M48" s="80"/>
      <c r="R48" s="66"/>
    </row>
    <row r="49" spans="4:18" ht="21" customHeight="1" x14ac:dyDescent="0.25">
      <c r="J49" s="119"/>
      <c r="K49" s="119"/>
      <c r="L49" s="119"/>
      <c r="M49" s="80"/>
    </row>
    <row r="50" spans="4:18" ht="7.5" customHeight="1" x14ac:dyDescent="0.25"/>
    <row r="51" spans="4:18" s="42" customFormat="1" ht="21" customHeight="1" x14ac:dyDescent="0.25">
      <c r="F51" s="63"/>
      <c r="G51" s="63"/>
      <c r="H51" s="63"/>
      <c r="I51" s="129" t="s">
        <v>49</v>
      </c>
      <c r="J51" s="130"/>
      <c r="K51" s="130"/>
      <c r="L51" s="130"/>
      <c r="M51" s="130"/>
      <c r="N51" s="130"/>
      <c r="O51" s="63"/>
      <c r="P51" s="63"/>
    </row>
    <row r="52" spans="4:18" s="42" customFormat="1" ht="21" customHeight="1" x14ac:dyDescent="0.25">
      <c r="F52" s="63"/>
      <c r="G52" s="63"/>
      <c r="H52" s="63"/>
      <c r="I52" s="130"/>
      <c r="J52" s="130"/>
      <c r="K52" s="130"/>
      <c r="L52" s="130"/>
      <c r="M52" s="130"/>
      <c r="N52" s="130"/>
      <c r="O52" s="63"/>
      <c r="P52" s="63"/>
    </row>
    <row r="53" spans="4:18" s="42" customFormat="1" ht="12.75" customHeight="1" x14ac:dyDescent="0.25"/>
    <row r="54" spans="4:18" ht="21" customHeight="1" x14ac:dyDescent="0.25"/>
    <row r="55" spans="4:18" ht="25.5" customHeight="1" x14ac:dyDescent="0.65">
      <c r="E55" s="91" t="str">
        <f>Fedlap!E30</f>
        <v>Salgótarján, Gagarin Légfegyveres Pincelőtér</v>
      </c>
      <c r="F55" s="91"/>
      <c r="G55" s="91"/>
      <c r="H55" s="91">
        <f>Fedlap!E32</f>
        <v>45232</v>
      </c>
      <c r="I55" s="91"/>
    </row>
    <row r="56" spans="4:18" ht="12.75" customHeight="1" x14ac:dyDescent="0.25">
      <c r="D56" s="64"/>
      <c r="E56" s="64"/>
    </row>
    <row r="57" spans="4:18" ht="12.75" customHeight="1" x14ac:dyDescent="0.25">
      <c r="D57" s="64"/>
      <c r="E57" s="64"/>
    </row>
    <row r="58" spans="4:18" ht="13.5" customHeight="1" x14ac:dyDescent="0.25">
      <c r="D58" s="57"/>
      <c r="E58" s="57"/>
    </row>
    <row r="59" spans="4:18" x14ac:dyDescent="0.25">
      <c r="O59" s="42"/>
    </row>
    <row r="61" spans="4:18" ht="12.75" customHeight="1" x14ac:dyDescent="0.25">
      <c r="D61" s="64"/>
      <c r="E61" s="64"/>
    </row>
    <row r="62" spans="4:18" s="42" customFormat="1" ht="27.75" customHeight="1" x14ac:dyDescent="0.65">
      <c r="D62" s="64"/>
      <c r="E62" s="115"/>
      <c r="F62" s="116"/>
      <c r="G62" s="116"/>
      <c r="O62" s="64"/>
      <c r="P62" s="115"/>
      <c r="Q62" s="116"/>
      <c r="R62" s="116"/>
    </row>
    <row r="63" spans="4:18" ht="7.5" customHeight="1" x14ac:dyDescent="0.25"/>
    <row r="64" spans="4:18" ht="24" x14ac:dyDescent="0.5">
      <c r="F64" s="75" t="s">
        <v>81</v>
      </c>
      <c r="O64" s="75"/>
      <c r="P64" s="117" t="s">
        <v>83</v>
      </c>
      <c r="Q64" s="99"/>
      <c r="R64" s="99"/>
    </row>
    <row r="65" spans="4:16" ht="14.25" customHeight="1" x14ac:dyDescent="0.25"/>
    <row r="66" spans="4:16" ht="12.75" customHeight="1" x14ac:dyDescent="0.25">
      <c r="D66" s="60"/>
      <c r="E66" s="60"/>
      <c r="F66" s="61"/>
      <c r="G66" s="61"/>
    </row>
    <row r="67" spans="4:16" ht="12.75" customHeight="1" x14ac:dyDescent="0.25">
      <c r="D67" s="60"/>
      <c r="E67" s="60"/>
      <c r="F67" s="61"/>
      <c r="G67" s="61"/>
    </row>
    <row r="80" spans="4:16" x14ac:dyDescent="0.25">
      <c r="G80" s="120" t="s">
        <v>35</v>
      </c>
      <c r="H80" s="120"/>
      <c r="I80" s="120"/>
      <c r="J80" s="120"/>
      <c r="K80" s="120"/>
      <c r="L80" s="120"/>
      <c r="M80" s="120"/>
      <c r="N80" s="120"/>
      <c r="O80" s="120"/>
      <c r="P80" s="121"/>
    </row>
    <row r="81" spans="2:18" x14ac:dyDescent="0.25">
      <c r="G81" s="120"/>
      <c r="H81" s="120"/>
      <c r="I81" s="120"/>
      <c r="J81" s="120"/>
      <c r="K81" s="120"/>
      <c r="L81" s="120"/>
      <c r="M81" s="120"/>
      <c r="N81" s="120"/>
      <c r="O81" s="120"/>
      <c r="P81" s="121"/>
    </row>
    <row r="82" spans="2:18" x14ac:dyDescent="0.25"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2:18" x14ac:dyDescent="0.25"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2:18" x14ac:dyDescent="0.25"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2:18" x14ac:dyDescent="0.25"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90" spans="2:18" ht="12.75" customHeight="1" x14ac:dyDescent="0.25">
      <c r="E90" s="131">
        <f>IF(B2="LPU Fiú Ái 20",Áik_nylpu_Fiú_20!B39,IF(B2="LPU Fiú KI 20",KI_nylpu_Fiú_20!B39,IF(B2="ZLPU Fiú Ái 20",'Áik_Zlpu_Fiú_20 '!B39,IF(B2="ZLPU Fiú KI 20",'KI_Zlpu_Fiú_20 '!B39,IF(B2="LPU Leány Ái 20",Áik_nylpu_Leány_20!B33,IF(B2="ZLPU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</row>
    <row r="91" spans="2:18" ht="12.75" customHeight="1" x14ac:dyDescent="0.25"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</row>
    <row r="92" spans="2:18" ht="12.75" customHeight="1" x14ac:dyDescent="0.25">
      <c r="B92" t="s">
        <v>10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</row>
    <row r="93" spans="2:18" ht="12.75" customHeight="1" x14ac:dyDescent="0.25"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</row>
    <row r="94" spans="2:18" ht="12.75" customHeight="1" x14ac:dyDescent="0.25"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</row>
    <row r="96" spans="2:18" ht="29.4" x14ac:dyDescent="0.6">
      <c r="I96" s="123" t="s">
        <v>77</v>
      </c>
      <c r="J96" s="123"/>
      <c r="K96" s="123"/>
      <c r="L96" s="123"/>
      <c r="M96" s="123"/>
      <c r="N96" s="123"/>
    </row>
    <row r="99" spans="2:19" ht="21" customHeight="1" x14ac:dyDescent="0.25">
      <c r="F99" s="111" t="s">
        <v>36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9" ht="21" customHeight="1" x14ac:dyDescent="0.25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9" ht="7.5" customHeight="1" x14ac:dyDescent="0.25"/>
    <row r="102" spans="2:19" ht="21" customHeight="1" x14ac:dyDescent="0.25">
      <c r="E102" s="128" t="str">
        <f>Fedlap!E28</f>
        <v>NÓGRÁD</v>
      </c>
      <c r="F102" s="128"/>
      <c r="G102" s="128"/>
      <c r="H102" s="128"/>
      <c r="I102" s="128"/>
      <c r="J102" s="128"/>
      <c r="K102" s="128"/>
      <c r="L102" s="128" t="s">
        <v>82</v>
      </c>
      <c r="M102" s="128"/>
      <c r="N102" s="128"/>
      <c r="O102" s="128"/>
      <c r="P102" s="128"/>
      <c r="Q102" s="128"/>
      <c r="R102" s="128"/>
      <c r="S102" s="128"/>
    </row>
    <row r="103" spans="2:19" ht="21" customHeight="1" x14ac:dyDescent="0.25"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</row>
    <row r="104" spans="2:19" ht="7.5" customHeight="1" x14ac:dyDescent="0.25"/>
    <row r="105" spans="2:19" ht="21" customHeight="1" x14ac:dyDescent="0.25">
      <c r="B105" t="s">
        <v>46</v>
      </c>
      <c r="E10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2"/>
      <c r="G105" s="112"/>
      <c r="H105" s="112"/>
      <c r="I105" s="112"/>
      <c r="J105" s="112"/>
      <c r="K105" s="112"/>
      <c r="L105" s="112"/>
      <c r="M105" s="116"/>
      <c r="N105" s="118" t="s">
        <v>40</v>
      </c>
      <c r="O105" s="112"/>
      <c r="P105" s="112"/>
      <c r="Q105" s="112"/>
      <c r="R105" s="116"/>
    </row>
    <row r="106" spans="2:19" ht="21" customHeight="1" x14ac:dyDescent="0.25">
      <c r="E106" s="112"/>
      <c r="F106" s="112"/>
      <c r="G106" s="112"/>
      <c r="H106" s="112"/>
      <c r="I106" s="112"/>
      <c r="J106" s="112"/>
      <c r="K106" s="112"/>
      <c r="L106" s="112"/>
      <c r="M106" s="116"/>
      <c r="N106" s="112"/>
      <c r="O106" s="112"/>
      <c r="P106" s="112"/>
      <c r="Q106" s="112"/>
      <c r="R106" s="116"/>
    </row>
    <row r="107" spans="2:19" ht="7.5" customHeight="1" x14ac:dyDescent="0.25"/>
    <row r="108" spans="2:19" ht="21" customHeight="1" x14ac:dyDescent="0.25">
      <c r="B108" t="s">
        <v>47</v>
      </c>
      <c r="E10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2"/>
      <c r="G108" s="112"/>
      <c r="H108" s="112"/>
      <c r="I108" s="112"/>
      <c r="J108" s="112"/>
      <c r="K108" s="112"/>
      <c r="L108" s="118" t="s">
        <v>43</v>
      </c>
      <c r="M108" s="118"/>
      <c r="N108" s="112"/>
      <c r="O108" s="112"/>
      <c r="P108" s="112"/>
      <c r="Q108" s="112"/>
      <c r="R108" s="116"/>
    </row>
    <row r="109" spans="2:19" s="42" customFormat="1" ht="21" customHeight="1" x14ac:dyDescent="0.25"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6"/>
    </row>
    <row r="110" spans="2:19" s="42" customFormat="1" ht="12.75" customHeight="1" x14ac:dyDescent="0.2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75">
      <c r="G111" s="71"/>
      <c r="H111" s="71"/>
      <c r="I111" s="71"/>
      <c r="J111" s="12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2"/>
      <c r="L111" s="112"/>
      <c r="M111" s="81"/>
      <c r="N111" s="71"/>
      <c r="O111" s="71"/>
      <c r="P111" s="71"/>
    </row>
    <row r="112" spans="2:19" ht="21" customHeight="1" x14ac:dyDescent="0.75">
      <c r="J112" s="112"/>
      <c r="K112" s="112"/>
      <c r="L112" s="112"/>
      <c r="M112" s="81"/>
    </row>
    <row r="113" spans="4:16" ht="7.5" customHeight="1" x14ac:dyDescent="0.25"/>
    <row r="114" spans="4:16" ht="21" customHeight="1" x14ac:dyDescent="0.25">
      <c r="H114" s="114" t="s">
        <v>48</v>
      </c>
      <c r="I114" s="116"/>
      <c r="J114" s="116"/>
      <c r="K114" s="116"/>
      <c r="L114" s="116"/>
      <c r="M114" s="116"/>
      <c r="N114" s="116"/>
      <c r="O114" s="116"/>
    </row>
    <row r="115" spans="4:16" ht="21" customHeight="1" x14ac:dyDescent="0.25">
      <c r="H115" s="116"/>
      <c r="I115" s="116"/>
      <c r="J115" s="116"/>
      <c r="K115" s="116"/>
      <c r="L115" s="116"/>
      <c r="M115" s="116"/>
      <c r="N115" s="116"/>
      <c r="O115" s="116"/>
    </row>
    <row r="116" spans="4:16" ht="7.5" customHeight="1" x14ac:dyDescent="0.25"/>
    <row r="117" spans="4:16" ht="21" customHeight="1" x14ac:dyDescent="0.25">
      <c r="J117" s="119" t="s">
        <v>12</v>
      </c>
      <c r="K117" s="119"/>
      <c r="L117" s="119"/>
      <c r="M117" s="80"/>
    </row>
    <row r="118" spans="4:16" ht="21" customHeight="1" x14ac:dyDescent="0.25">
      <c r="F118" s="63"/>
      <c r="G118" s="63"/>
      <c r="H118" s="63"/>
      <c r="I118" s="63"/>
      <c r="J118" s="119"/>
      <c r="K118" s="119"/>
      <c r="L118" s="119"/>
      <c r="M118" s="80"/>
      <c r="N118" s="63"/>
      <c r="O118" s="63"/>
      <c r="P118" s="63"/>
    </row>
    <row r="119" spans="4:16" ht="7.5" customHeight="1" x14ac:dyDescent="0.2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5">
      <c r="I120" s="129" t="s">
        <v>49</v>
      </c>
      <c r="J120" s="130"/>
      <c r="K120" s="130"/>
      <c r="L120" s="130"/>
      <c r="M120" s="130"/>
      <c r="N120" s="130"/>
    </row>
    <row r="121" spans="4:16" s="42" customFormat="1" ht="21" customHeight="1" x14ac:dyDescent="0.25">
      <c r="I121" s="130"/>
      <c r="J121" s="130"/>
      <c r="K121" s="130"/>
      <c r="L121" s="130"/>
      <c r="M121" s="130"/>
      <c r="N121" s="130"/>
    </row>
    <row r="123" spans="4:16" s="42" customFormat="1" ht="21" customHeight="1" x14ac:dyDescent="0.25">
      <c r="D123" s="57"/>
      <c r="E123" s="57"/>
    </row>
    <row r="124" spans="4:16" s="42" customFormat="1" ht="25.5" customHeight="1" x14ac:dyDescent="0.65">
      <c r="D124" s="57"/>
      <c r="E124" s="91" t="str">
        <f>Fedlap!E30</f>
        <v>Salgótarján, Gagarin Légfegyveres Pincelőtér</v>
      </c>
      <c r="F124" s="91"/>
      <c r="G124" s="91"/>
      <c r="H124" s="91">
        <f>Fedlap!E32</f>
        <v>45232</v>
      </c>
      <c r="I124" s="90"/>
    </row>
    <row r="125" spans="4:16" x14ac:dyDescent="0.25">
      <c r="F125" s="42"/>
    </row>
    <row r="128" spans="4:16" ht="12.75" customHeight="1" x14ac:dyDescent="0.25">
      <c r="D128" s="57"/>
      <c r="E128" s="57"/>
    </row>
    <row r="129" spans="4:18" ht="12.75" customHeight="1" x14ac:dyDescent="0.25">
      <c r="D129" s="57"/>
      <c r="E129" s="57"/>
    </row>
    <row r="131" spans="4:18" s="42" customFormat="1" ht="27.75" customHeight="1" x14ac:dyDescent="0.65">
      <c r="E131" s="115"/>
      <c r="F131" s="116"/>
      <c r="G131" s="116"/>
      <c r="P131" s="115"/>
      <c r="Q131" s="116"/>
      <c r="R131" s="116"/>
    </row>
    <row r="132" spans="4:18" ht="7.5" customHeight="1" x14ac:dyDescent="0.25"/>
    <row r="133" spans="4:18" ht="23.25" customHeight="1" x14ac:dyDescent="0.5">
      <c r="D133" s="60"/>
      <c r="F133" s="75" t="s">
        <v>81</v>
      </c>
      <c r="O133" s="75"/>
      <c r="P133" s="117" t="s">
        <v>83</v>
      </c>
      <c r="Q133" s="99"/>
      <c r="R133" s="99"/>
    </row>
    <row r="134" spans="4:18" ht="12.75" customHeight="1" x14ac:dyDescent="0.25">
      <c r="D134" s="60"/>
      <c r="E134" s="60"/>
      <c r="F134" s="61"/>
      <c r="G134" s="61"/>
    </row>
    <row r="138" spans="4:18" ht="12.75" customHeight="1" x14ac:dyDescent="0.45">
      <c r="D138" s="122"/>
      <c r="E138" s="122"/>
      <c r="F138" s="122"/>
      <c r="G138" s="122"/>
      <c r="H138" s="116"/>
    </row>
    <row r="150" spans="5:18" x14ac:dyDescent="0.25">
      <c r="G150" s="120" t="s">
        <v>35</v>
      </c>
      <c r="H150" s="120"/>
      <c r="I150" s="120"/>
      <c r="J150" s="120"/>
      <c r="K150" s="120"/>
      <c r="L150" s="120"/>
      <c r="M150" s="120"/>
      <c r="N150" s="120"/>
      <c r="O150" s="120"/>
      <c r="P150" s="121"/>
    </row>
    <row r="151" spans="5:18" x14ac:dyDescent="0.25">
      <c r="G151" s="120"/>
      <c r="H151" s="120"/>
      <c r="I151" s="120"/>
      <c r="J151" s="120"/>
      <c r="K151" s="120"/>
      <c r="L151" s="120"/>
      <c r="M151" s="120"/>
      <c r="N151" s="120"/>
      <c r="O151" s="120"/>
      <c r="P151" s="121"/>
    </row>
    <row r="152" spans="5:18" x14ac:dyDescent="0.25">
      <c r="G152" s="120"/>
      <c r="H152" s="120"/>
      <c r="I152" s="120"/>
      <c r="J152" s="120"/>
      <c r="K152" s="120"/>
      <c r="L152" s="120"/>
      <c r="M152" s="120"/>
      <c r="N152" s="120"/>
      <c r="O152" s="120"/>
      <c r="P152" s="121"/>
    </row>
    <row r="153" spans="5:18" x14ac:dyDescent="0.25">
      <c r="G153" s="120"/>
      <c r="H153" s="120"/>
      <c r="I153" s="120"/>
      <c r="J153" s="120"/>
      <c r="K153" s="120"/>
      <c r="L153" s="120"/>
      <c r="M153" s="120"/>
      <c r="N153" s="120"/>
      <c r="O153" s="120"/>
      <c r="P153" s="121"/>
    </row>
    <row r="154" spans="5:18" x14ac:dyDescent="0.25">
      <c r="G154" s="120"/>
      <c r="H154" s="120"/>
      <c r="I154" s="120"/>
      <c r="J154" s="120"/>
      <c r="K154" s="120"/>
      <c r="L154" s="120"/>
      <c r="M154" s="120"/>
      <c r="N154" s="120"/>
      <c r="O154" s="120"/>
      <c r="P154" s="121"/>
    </row>
    <row r="155" spans="5:18" x14ac:dyDescent="0.25">
      <c r="G155" s="120"/>
      <c r="H155" s="120"/>
      <c r="I155" s="120"/>
      <c r="J155" s="120"/>
      <c r="K155" s="120"/>
      <c r="L155" s="120"/>
      <c r="M155" s="120"/>
      <c r="N155" s="120"/>
      <c r="O155" s="120"/>
      <c r="P155" s="121"/>
    </row>
    <row r="160" spans="5:18" ht="12.75" customHeight="1" x14ac:dyDescent="0.25">
      <c r="E160" s="131">
        <f>IF(B2="LPU Fiú Ái 20",Áik_nylpu_Fiú_20!B45,IF(B2="LPU Fiú KI 20",KI_nylpu_Fiú_20!B45,IF(B2="ZLPU Fiú Ái 20",'Áik_Zlpu_Fiú_20 '!B45,IF(B2="ZLPU Fiú KI 20",'KI_Zlpu_Fiú_20 '!B45,IF(B2="LPU Leány Ái 20",Áik_nylpu_Leány_20!B39,IF(B2="ZLPU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</row>
    <row r="161" spans="2:19" ht="12.75" customHeight="1" x14ac:dyDescent="0.25"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2" spans="2:19" s="42" customFormat="1" ht="12.75" customHeight="1" x14ac:dyDescent="0.25">
      <c r="B162" s="42" t="s">
        <v>10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</row>
    <row r="163" spans="2:19" ht="12.75" customHeight="1" x14ac:dyDescent="0.25"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2:19" ht="12.75" customHeight="1" x14ac:dyDescent="0.25"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6" spans="2:19" ht="29.4" x14ac:dyDescent="0.6">
      <c r="I166" s="123" t="s">
        <v>77</v>
      </c>
      <c r="J166" s="123"/>
      <c r="K166" s="123"/>
      <c r="L166" s="123"/>
      <c r="M166" s="123"/>
      <c r="N166" s="123"/>
    </row>
    <row r="169" spans="2:19" ht="21" customHeight="1" x14ac:dyDescent="0.25">
      <c r="F169" s="111" t="s">
        <v>36</v>
      </c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9" ht="21" customHeight="1" x14ac:dyDescent="0.25"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9" ht="7.5" customHeight="1" x14ac:dyDescent="0.25"/>
    <row r="172" spans="2:19" ht="21" customHeight="1" x14ac:dyDescent="0.25">
      <c r="E172" s="128" t="str">
        <f>Fedlap!E28</f>
        <v>NÓGRÁD</v>
      </c>
      <c r="F172" s="128"/>
      <c r="G172" s="128"/>
      <c r="H172" s="128"/>
      <c r="I172" s="128"/>
      <c r="J172" s="128"/>
      <c r="K172" s="128"/>
      <c r="L172" s="128" t="s">
        <v>82</v>
      </c>
      <c r="M172" s="128"/>
      <c r="N172" s="128"/>
      <c r="O172" s="128"/>
      <c r="P172" s="128"/>
      <c r="Q172" s="128"/>
      <c r="R172" s="128"/>
      <c r="S172" s="128"/>
    </row>
    <row r="173" spans="2:19" ht="21" customHeight="1" x14ac:dyDescent="0.25"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 ht="7.5" customHeight="1" x14ac:dyDescent="0.25"/>
    <row r="175" spans="2:19" ht="21" customHeight="1" x14ac:dyDescent="0.25">
      <c r="B175" t="s">
        <v>46</v>
      </c>
      <c r="E175" s="113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2"/>
      <c r="G175" s="112"/>
      <c r="H175" s="112"/>
      <c r="I175" s="112"/>
      <c r="J175" s="112"/>
      <c r="K175" s="112"/>
      <c r="L175" s="112"/>
      <c r="M175" s="116"/>
      <c r="N175" s="118" t="s">
        <v>40</v>
      </c>
      <c r="O175" s="112"/>
      <c r="P175" s="112"/>
      <c r="Q175" s="112"/>
      <c r="R175" s="116"/>
    </row>
    <row r="176" spans="2:19" ht="21" customHeight="1" x14ac:dyDescent="0.25">
      <c r="E176" s="112"/>
      <c r="F176" s="112"/>
      <c r="G176" s="112"/>
      <c r="H176" s="112"/>
      <c r="I176" s="112"/>
      <c r="J176" s="112"/>
      <c r="K176" s="112"/>
      <c r="L176" s="112"/>
      <c r="M176" s="116"/>
      <c r="N176" s="112"/>
      <c r="O176" s="112"/>
      <c r="P176" s="112"/>
      <c r="Q176" s="112"/>
      <c r="R176" s="116"/>
    </row>
    <row r="177" spans="2:23" ht="7.5" customHeight="1" x14ac:dyDescent="0.25"/>
    <row r="178" spans="2:23" ht="21" customHeight="1" x14ac:dyDescent="0.25">
      <c r="B178" t="s">
        <v>47</v>
      </c>
      <c r="E178" s="113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2"/>
      <c r="G178" s="112"/>
      <c r="H178" s="112"/>
      <c r="I178" s="112"/>
      <c r="J178" s="112"/>
      <c r="K178" s="112"/>
      <c r="L178" s="118" t="s">
        <v>43</v>
      </c>
      <c r="M178" s="118"/>
      <c r="N178" s="112"/>
      <c r="O178" s="112"/>
      <c r="P178" s="112"/>
      <c r="Q178" s="112"/>
      <c r="R178" s="116"/>
    </row>
    <row r="179" spans="2:23" s="42" customFormat="1" ht="21" customHeight="1" x14ac:dyDescent="0.25"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6"/>
      <c r="W179" s="76"/>
    </row>
    <row r="180" spans="2:23" ht="12.75" customHeight="1" x14ac:dyDescent="0.25"/>
    <row r="181" spans="2:23" ht="21" customHeight="1" x14ac:dyDescent="0.25">
      <c r="B181" t="s">
        <v>45</v>
      </c>
      <c r="J181" s="12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6"/>
      <c r="L181" s="126"/>
      <c r="M181" s="79"/>
    </row>
    <row r="182" spans="2:23" ht="21" customHeight="1" x14ac:dyDescent="0.25">
      <c r="J182" s="126"/>
      <c r="K182" s="126"/>
      <c r="L182" s="126"/>
      <c r="M182" s="79"/>
    </row>
    <row r="183" spans="2:23" ht="7.5" customHeight="1" x14ac:dyDescent="0.25"/>
    <row r="184" spans="2:23" ht="21" customHeight="1" x14ac:dyDescent="0.25">
      <c r="H184" s="114" t="s">
        <v>48</v>
      </c>
      <c r="I184" s="116"/>
      <c r="J184" s="116"/>
      <c r="K184" s="116"/>
      <c r="L184" s="116"/>
      <c r="M184" s="116"/>
      <c r="N184" s="116"/>
      <c r="O184" s="116"/>
    </row>
    <row r="185" spans="2:23" ht="21" customHeight="1" x14ac:dyDescent="0.25">
      <c r="H185" s="116"/>
      <c r="I185" s="116"/>
      <c r="J185" s="116"/>
      <c r="K185" s="116"/>
      <c r="L185" s="116"/>
      <c r="M185" s="116"/>
      <c r="N185" s="116"/>
      <c r="O185" s="116"/>
    </row>
    <row r="186" spans="2:23" ht="7.5" customHeight="1" x14ac:dyDescent="0.25"/>
    <row r="187" spans="2:23" ht="21" customHeight="1" x14ac:dyDescent="0.25">
      <c r="J187" s="119" t="s">
        <v>13</v>
      </c>
      <c r="K187" s="119"/>
      <c r="L187" s="119"/>
      <c r="M187" s="80"/>
    </row>
    <row r="188" spans="2:23" ht="21" customHeight="1" x14ac:dyDescent="0.25">
      <c r="F188" s="63"/>
      <c r="G188" s="63"/>
      <c r="H188" s="63"/>
      <c r="I188" s="63"/>
      <c r="J188" s="119"/>
      <c r="K188" s="119"/>
      <c r="L188" s="119"/>
      <c r="M188" s="80"/>
      <c r="N188" s="63"/>
      <c r="O188" s="63"/>
      <c r="P188" s="63"/>
    </row>
    <row r="189" spans="2:23" ht="7.5" customHeight="1" x14ac:dyDescent="0.2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5">
      <c r="I190" s="129" t="s">
        <v>49</v>
      </c>
      <c r="J190" s="130"/>
      <c r="K190" s="130"/>
      <c r="L190" s="130"/>
      <c r="M190" s="130"/>
      <c r="N190" s="130"/>
    </row>
    <row r="191" spans="2:23" ht="21" customHeight="1" x14ac:dyDescent="0.25">
      <c r="I191" s="130"/>
      <c r="J191" s="130"/>
      <c r="K191" s="130"/>
      <c r="L191" s="130"/>
      <c r="M191" s="130"/>
      <c r="N191" s="130"/>
    </row>
    <row r="193" spans="4:19" s="42" customFormat="1" ht="21" customHeight="1" x14ac:dyDescent="0.25">
      <c r="D193" s="57"/>
      <c r="E193" s="57"/>
    </row>
    <row r="194" spans="4:19" s="42" customFormat="1" ht="25.5" customHeight="1" x14ac:dyDescent="0.65">
      <c r="D194" s="57"/>
      <c r="E194" s="91" t="str">
        <f>Fedlap!E30</f>
        <v>Salgótarján, Gagarin Légfegyveres Pincelőtér</v>
      </c>
      <c r="F194" s="91"/>
      <c r="G194" s="91"/>
      <c r="H194" s="91">
        <f>Fedlap!E32</f>
        <v>45232</v>
      </c>
      <c r="I194" s="90"/>
    </row>
    <row r="198" spans="4:19" s="42" customFormat="1" ht="12.75" customHeight="1" x14ac:dyDescent="0.25">
      <c r="D198" s="57"/>
      <c r="E198" s="57"/>
    </row>
    <row r="199" spans="4:19" s="42" customFormat="1" ht="12.75" customHeight="1" x14ac:dyDescent="0.25">
      <c r="D199" s="57"/>
      <c r="E199" s="57"/>
    </row>
    <row r="201" spans="4:19" ht="27.75" customHeight="1" x14ac:dyDescent="0.65">
      <c r="E201" s="115"/>
      <c r="F201" s="116"/>
      <c r="G201" s="116"/>
      <c r="P201" s="115"/>
      <c r="Q201" s="116"/>
      <c r="R201" s="116"/>
    </row>
    <row r="202" spans="4:19" ht="7.5" customHeight="1" x14ac:dyDescent="0.25"/>
    <row r="203" spans="4:19" s="42" customFormat="1" ht="23.25" customHeight="1" x14ac:dyDescent="0.5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17" t="s">
        <v>83</v>
      </c>
      <c r="Q203" s="99"/>
      <c r="R203" s="99"/>
      <c r="S203"/>
    </row>
    <row r="204" spans="4:19" s="42" customFormat="1" ht="12.75" customHeight="1" x14ac:dyDescent="0.25">
      <c r="D204" s="60"/>
      <c r="E204" s="60"/>
      <c r="F204" s="61"/>
      <c r="G204" s="61"/>
    </row>
    <row r="208" spans="4:19" ht="12.75" customHeight="1" x14ac:dyDescent="0.4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3.2" x14ac:dyDescent="0.25"/>
  <cols>
    <col min="1" max="1" width="18.21875" customWidth="1"/>
    <col min="6" max="6" width="24.109375" customWidth="1"/>
    <col min="9" max="9" width="18.109375" customWidth="1"/>
  </cols>
  <sheetData>
    <row r="2" spans="1:9" x14ac:dyDescent="0.25">
      <c r="A2" t="s">
        <v>27</v>
      </c>
      <c r="F2" t="s">
        <v>63</v>
      </c>
      <c r="I2" t="s">
        <v>41</v>
      </c>
    </row>
    <row r="3" spans="1:9" x14ac:dyDescent="0.25">
      <c r="A3" t="s">
        <v>28</v>
      </c>
      <c r="F3" t="s">
        <v>37</v>
      </c>
      <c r="I3" t="s">
        <v>42</v>
      </c>
    </row>
    <row r="4" spans="1:9" x14ac:dyDescent="0.25">
      <c r="A4" t="s">
        <v>59</v>
      </c>
      <c r="F4" t="s">
        <v>38</v>
      </c>
    </row>
    <row r="5" spans="1:9" x14ac:dyDescent="0.25">
      <c r="A5" t="s">
        <v>60</v>
      </c>
      <c r="F5" t="s">
        <v>39</v>
      </c>
    </row>
    <row r="6" spans="1:9" x14ac:dyDescent="0.25">
      <c r="A6" t="s">
        <v>29</v>
      </c>
    </row>
    <row r="7" spans="1:9" x14ac:dyDescent="0.25">
      <c r="A7" t="s">
        <v>30</v>
      </c>
    </row>
    <row r="8" spans="1:9" x14ac:dyDescent="0.25">
      <c r="A8" t="s">
        <v>61</v>
      </c>
    </row>
    <row r="9" spans="1:9" x14ac:dyDescent="0.25">
      <c r="A9" t="s">
        <v>62</v>
      </c>
    </row>
    <row r="10" spans="1:9" x14ac:dyDescent="0.25">
      <c r="A10" t="s">
        <v>31</v>
      </c>
    </row>
    <row r="11" spans="1:9" x14ac:dyDescent="0.25">
      <c r="A11" t="s">
        <v>32</v>
      </c>
    </row>
    <row r="12" spans="1:9" x14ac:dyDescent="0.25">
      <c r="A12" t="s">
        <v>33</v>
      </c>
    </row>
    <row r="13" spans="1:9" x14ac:dyDescent="0.25">
      <c r="A1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USER</cp:lastModifiedBy>
  <cp:lastPrinted>2023-12-03T07:58:04Z</cp:lastPrinted>
  <dcterms:created xsi:type="dcterms:W3CDTF">2006-10-31T14:53:25Z</dcterms:created>
  <dcterms:modified xsi:type="dcterms:W3CDTF">2023-12-03T08:13:50Z</dcterms:modified>
</cp:coreProperties>
</file>