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2022-23 Diákolimpia megyei eredményjegyzékek\2022-23 Diákolimpia megyei eredményjegyzékek feldolgozott\"/>
    </mc:Choice>
  </mc:AlternateContent>
  <xr:revisionPtr revIDLastSave="0" documentId="13_ncr:1_{CDE2E31E-C0F9-4021-B27B-D70821219377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2" l="1"/>
  <c r="I38" i="2"/>
  <c r="I37" i="2"/>
  <c r="I36" i="2"/>
  <c r="I34" i="2"/>
  <c r="I33" i="2"/>
  <c r="I32" i="2"/>
  <c r="I31" i="2"/>
  <c r="I34" i="15"/>
  <c r="I32" i="15"/>
  <c r="I33" i="15"/>
  <c r="I39" i="7"/>
  <c r="I38" i="7"/>
  <c r="I37" i="7"/>
  <c r="I36" i="7" s="1"/>
  <c r="I34" i="7"/>
  <c r="I33" i="7"/>
  <c r="I32" i="7"/>
  <c r="I31" i="7" s="1"/>
  <c r="I34" i="6"/>
  <c r="I33" i="6"/>
  <c r="I32" i="6"/>
  <c r="I31" i="6" s="1"/>
  <c r="I38" i="6"/>
  <c r="I39" i="6"/>
  <c r="I37" i="6"/>
  <c r="I36" i="6" s="1"/>
  <c r="K39" i="13"/>
  <c r="K38" i="13"/>
  <c r="K37" i="13"/>
  <c r="K36" i="13" s="1"/>
  <c r="K33" i="10"/>
  <c r="K34" i="10"/>
  <c r="K32" i="10"/>
  <c r="K31" i="10" s="1"/>
  <c r="I12" i="6"/>
  <c r="I9" i="6"/>
  <c r="I6" i="6"/>
  <c r="I4" i="6"/>
  <c r="I5" i="6"/>
  <c r="I8" i="6"/>
  <c r="I11" i="6"/>
  <c r="I3" i="6"/>
  <c r="I10" i="6"/>
  <c r="I7" i="6"/>
  <c r="I4" i="21"/>
  <c r="I3" i="21"/>
  <c r="I31" i="15" l="1"/>
  <c r="G50" i="17"/>
  <c r="I3" i="24"/>
  <c r="K55" i="20"/>
  <c r="K56" i="20"/>
  <c r="K54" i="20"/>
  <c r="I98" i="20"/>
  <c r="I100" i="20"/>
  <c r="J100" i="20"/>
  <c r="I99" i="20"/>
  <c r="J99" i="20"/>
  <c r="J98" i="20"/>
  <c r="G216" i="17" l="1"/>
  <c r="G133" i="17"/>
  <c r="D232" i="17"/>
  <c r="D149" i="17"/>
  <c r="D66" i="17"/>
  <c r="F125" i="20" l="1"/>
  <c r="F92" i="20"/>
  <c r="I21" i="6"/>
  <c r="I22" i="6"/>
  <c r="I8" i="2" l="1"/>
  <c r="I3" i="2"/>
  <c r="K10" i="20" l="1"/>
  <c r="I7" i="15"/>
  <c r="I3" i="15"/>
  <c r="K21" i="20" l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00" i="20" s="1"/>
  <c r="I14" i="25"/>
  <c r="K99" i="20" s="1"/>
  <c r="I13" i="25"/>
  <c r="K98" i="20" s="1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K43" i="20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K132" i="20" s="1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7" i="21"/>
  <c r="K23" i="20" s="1"/>
  <c r="K22" i="20" l="1"/>
  <c r="B154" i="20"/>
  <c r="B155" i="20"/>
  <c r="K6" i="10"/>
  <c r="K3" i="11"/>
  <c r="I5" i="7"/>
  <c r="I8" i="7"/>
  <c r="I13" i="7"/>
  <c r="I14" i="7"/>
  <c r="I7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4" i="4" l="1"/>
  <c r="I10" i="7"/>
  <c r="I6" i="7"/>
  <c r="I3" i="7"/>
  <c r="I12" i="7"/>
  <c r="I11" i="7"/>
  <c r="I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9" i="7"/>
  <c r="I5" i="15"/>
  <c r="K67" i="20" s="1"/>
  <c r="I8" i="15"/>
  <c r="I6" i="15"/>
  <c r="I9" i="15"/>
  <c r="I10" i="15"/>
  <c r="I11" i="15"/>
  <c r="I4" i="15"/>
  <c r="K66" i="20" s="1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" i="10"/>
  <c r="K3" i="10"/>
  <c r="K8" i="10"/>
  <c r="K4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3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3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5" i="12"/>
  <c r="I5" i="8"/>
  <c r="K133" i="20" s="1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4" i="16"/>
  <c r="I5" i="16"/>
  <c r="I10" i="16"/>
  <c r="I9" i="16"/>
  <c r="I6" i="16"/>
  <c r="I13" i="16"/>
  <c r="I8" i="16"/>
  <c r="I11" i="16"/>
  <c r="I3" i="16"/>
  <c r="I12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7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18" i="6"/>
  <c r="I20" i="6"/>
  <c r="I13" i="6"/>
  <c r="K32" i="20" s="1"/>
  <c r="I19" i="6"/>
  <c r="I16" i="6"/>
  <c r="I14" i="6"/>
  <c r="K33" i="20" s="1"/>
  <c r="I15" i="6"/>
  <c r="K34" i="20" s="1"/>
  <c r="I23" i="6"/>
  <c r="I24" i="6"/>
  <c r="I25" i="6"/>
  <c r="I26" i="6"/>
  <c r="I27" i="6"/>
  <c r="I10" i="2"/>
  <c r="I15" i="2"/>
  <c r="I5" i="2"/>
  <c r="I9" i="2"/>
  <c r="I4" i="2"/>
  <c r="K11" i="20" s="1"/>
  <c r="I6" i="2"/>
  <c r="I11" i="2"/>
  <c r="I12" i="2"/>
  <c r="I14" i="2"/>
  <c r="I13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9" i="13"/>
  <c r="K11" i="13"/>
  <c r="K8" i="13"/>
  <c r="K7" i="13"/>
  <c r="K10" i="13"/>
  <c r="K6" i="13"/>
  <c r="K4" i="13"/>
  <c r="K12" i="13"/>
  <c r="K3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5" i="13"/>
  <c r="K155" i="20" l="1"/>
  <c r="K154" i="20"/>
  <c r="K153" i="20"/>
  <c r="K12" i="20"/>
  <c r="K175" i="20"/>
  <c r="K177" i="20"/>
  <c r="K176" i="20"/>
  <c r="K142" i="20"/>
  <c r="K121" i="20"/>
  <c r="K88" i="20"/>
  <c r="K144" i="20"/>
  <c r="K143" i="20"/>
  <c r="K164" i="20"/>
  <c r="K131" i="20"/>
  <c r="K122" i="20"/>
  <c r="K120" i="20"/>
  <c r="K166" i="20"/>
  <c r="K165" i="20"/>
  <c r="K87" i="20"/>
  <c r="K89" i="20"/>
</calcChain>
</file>

<file path=xl/sharedStrings.xml><?xml version="1.0" encoding="utf-8"?>
<sst xmlns="http://schemas.openxmlformats.org/spreadsheetml/2006/main" count="2709" uniqueCount="218">
  <si>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</si>
  <si>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</si>
  <si>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</si>
  <si>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</si>
  <si>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</si>
  <si>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</si>
  <si>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</si>
  <si>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</si>
  <si>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</si>
  <si>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</si>
  <si>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</si>
  <si>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</si>
  <si>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</si>
  <si>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</si>
  <si>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</si>
  <si>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</si>
  <si>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</si>
  <si>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</si>
  <si>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</si>
  <si>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</si>
  <si>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</si>
  <si>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</si>
  <si>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</si>
  <si>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</si>
  <si>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</si>
  <si>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</si>
  <si>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</si>
  <si>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</si>
  <si>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</si>
  <si>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</si>
  <si>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</si>
  <si>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</si>
  <si>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</si>
  <si>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</si>
  <si>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</si>
  <si>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</si>
  <si>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</si>
  <si>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</si>
  <si>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</si>
  <si>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</si>
  <si>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</si>
  <si>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</si>
  <si>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</si>
  <si>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</si>
  <si>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</si>
  <si>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</si>
  <si>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</si>
  <si>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</si>
  <si>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</si>
  <si>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</si>
  <si>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</si>
  <si>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</si>
  <si>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</si>
  <si>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</si>
  <si>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</si>
  <si>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</si>
  <si>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</si>
  <si>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</si>
  <si>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</si>
  <si>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</si>
  <si>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</si>
  <si>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</si>
  <si>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</si>
  <si>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</si>
  <si>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</si>
  <si>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</si>
  <si>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</si>
  <si>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</si>
  <si>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</si>
  <si>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</si>
  <si>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</si>
  <si>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</si>
  <si>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</si>
  <si>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</si>
  <si>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</si>
  <si>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</si>
  <si>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</si>
  <si>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</si>
  <si>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</si>
  <si>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</si>
  <si>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</si>
  <si>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2021/22</t>
  </si>
  <si>
    <t>Kecskemét, 2022. április 23.</t>
  </si>
  <si>
    <t>NYLPU Fiú A 20</t>
  </si>
  <si>
    <t>NYLPU Fiú B 20</t>
  </si>
  <si>
    <t>NYLPU Leány A 20</t>
  </si>
  <si>
    <t>NYLPU Leány B 20</t>
  </si>
  <si>
    <t>Városföld, 2023. április 15.</t>
  </si>
  <si>
    <t>2022/23</t>
  </si>
  <si>
    <t>II..</t>
  </si>
  <si>
    <t>III..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</si>
  <si>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</si>
  <si>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</si>
  <si>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>NEVEZÉS</t>
  </si>
  <si>
    <t>.</t>
  </si>
  <si>
    <t xml:space="preserve">                            X. Y.                                                                                                                                                                                                        V.  Z.       </t>
  </si>
  <si>
    <t xml:space="preserve">       A-B-C Megyei Sportlövő Szövetség                                                                                                                                                        A-B-C  Megyei Sportlövő Szövetség                               </t>
  </si>
  <si>
    <t>Nevezés - A-B-C Megye</t>
  </si>
  <si>
    <t xml:space="preserve">A A-B-C Megyei Diák- és Szabadidősport Egyesület és a Magyar Sportlövők Szövetsége A-B-C Megyei Sportlövő Szövetsége a megyei döntőn elért </t>
  </si>
  <si>
    <t>Pest</t>
  </si>
  <si>
    <t>Nagykőrös</t>
  </si>
  <si>
    <t>Csernai Kristóf</t>
  </si>
  <si>
    <t>Aszódi Evangélikus Petőfi Gimnázium, Általános Iskola és Kollégium</t>
  </si>
  <si>
    <t>Aszód</t>
  </si>
  <si>
    <t>Pintér Ármin</t>
  </si>
  <si>
    <t>Százhalombattai Kőrösi Csoma Sándor Sportiskolai Általános Iskola</t>
  </si>
  <si>
    <t>Százhalombatta</t>
  </si>
  <si>
    <t>Mrena Dániel</t>
  </si>
  <si>
    <t>Czakó Patrik Márk</t>
  </si>
  <si>
    <t>Százhalombattai 1. Számú Általános Iskola</t>
  </si>
  <si>
    <t>Czifrik Dorián Zalán</t>
  </si>
  <si>
    <t>Csécs Dávid</t>
  </si>
  <si>
    <t>Százhalombattai Arany János Általános Iskola és Gimnázium</t>
  </si>
  <si>
    <t>Kajári Áron</t>
  </si>
  <si>
    <t>Gödöllői Török Ignác Gimnázium</t>
  </si>
  <si>
    <t>Gödöllő</t>
  </si>
  <si>
    <t>Szabó Levente</t>
  </si>
  <si>
    <t>Marianum Német Nemzetiségi Nyelvoktató Általános Iskola és Gimnázium</t>
  </si>
  <si>
    <t>Érd</t>
  </si>
  <si>
    <t>Horváth Miron</t>
  </si>
  <si>
    <t>Kun Benedek</t>
  </si>
  <si>
    <t>Érdligeti Általános Iskola</t>
  </si>
  <si>
    <t>Izmendi Lukács</t>
  </si>
  <si>
    <t>Varga Tímea Lilla</t>
  </si>
  <si>
    <t>Varga Viktória Veronika</t>
  </si>
  <si>
    <t>Osváth Zita</t>
  </si>
  <si>
    <t>Szentendre</t>
  </si>
  <si>
    <t>Szentendrei Református Gimnázium</t>
  </si>
  <si>
    <t>Vámos-Hegyi Enikő</t>
  </si>
  <si>
    <t>Papp Zsófia</t>
  </si>
  <si>
    <t>Balogh Márton András</t>
  </si>
  <si>
    <t>Érdi Vörösmarty Mihály Gimnázium</t>
  </si>
  <si>
    <t>Gönczöl Ábel</t>
  </si>
  <si>
    <t>Hornyák Hunor Péter</t>
  </si>
  <si>
    <t>Darabos Donát</t>
  </si>
  <si>
    <t>Érdi SZC Százhalombattai Széchenyi István Technikum és Gimnázium</t>
  </si>
  <si>
    <t>Pintarics-Füzes Teodóra</t>
  </si>
  <si>
    <t>Cegléd</t>
  </si>
  <si>
    <t>Patkós Irma Művészeti Iskola, Gimnázium, Szakgimnázium és AMI</t>
  </si>
  <si>
    <t>Nagy Zsófia Janka</t>
  </si>
  <si>
    <t>Bencs Lilla</t>
  </si>
  <si>
    <t>Belényesi Dóra</t>
  </si>
  <si>
    <t>Lázár Mercédesz</t>
  </si>
  <si>
    <t>Érdi SZC Kós Károly Technikum</t>
  </si>
  <si>
    <t>Szabó-Galiba Noémi</t>
  </si>
  <si>
    <t>Nagy Eszter</t>
  </si>
  <si>
    <t>Farkasréti Eszter Mária</t>
  </si>
  <si>
    <t>Bánhidi Ariella</t>
  </si>
  <si>
    <t>Lázár Míra</t>
  </si>
  <si>
    <t>Halásztelek</t>
  </si>
  <si>
    <t>Bocskai István Református Oktatási Központ - Óvoda, Általános Iskola, Gimnázium, Technikum, Szakgimnázium, Szakképző Iskola, Alapfokú Művészeti Iskola, Kollégium és Mini Bölcsőde</t>
  </si>
  <si>
    <t>Dózsa Csaba</t>
  </si>
  <si>
    <t>Nagytarcsa</t>
  </si>
  <si>
    <t>Nagytarcsai Blaskovits Oszkár Általános Iskola</t>
  </si>
  <si>
    <t>Tatár Márk József</t>
  </si>
  <si>
    <t>Merkl Milán Krisztián</t>
  </si>
  <si>
    <t>Bányász Alex</t>
  </si>
  <si>
    <t>Horváth Balázs László</t>
  </si>
  <si>
    <t>Abony</t>
  </si>
  <si>
    <t>Kinizsi Pál Gimnázium</t>
  </si>
  <si>
    <t>Oldal Barnabás</t>
  </si>
  <si>
    <t>Szalay Tibor József</t>
  </si>
  <si>
    <t>Végh Marcell</t>
  </si>
  <si>
    <t>Ceglédi SZC Közgazdasági és Informatikai Technikum</t>
  </si>
  <si>
    <t>Gyál</t>
  </si>
  <si>
    <t>Érdi SZC Eötvös József Technikum</t>
  </si>
  <si>
    <t>Liptai László Máté</t>
  </si>
  <si>
    <t>Malis Krisztián</t>
  </si>
  <si>
    <t>Rabecz Barnabás</t>
  </si>
  <si>
    <t>Váci SZC Petőfi Sándor Műszaki Technikum, Gimnázium és Kollégium</t>
  </si>
  <si>
    <t>Gócsa Dániel</t>
  </si>
  <si>
    <t>Demsa Alexandra Mónika</t>
  </si>
  <si>
    <t>Kovács Petra Hanna</t>
  </si>
  <si>
    <t>Nagy Anita Cintia</t>
  </si>
  <si>
    <t>Szűcs-Kristóf Vilmos</t>
  </si>
  <si>
    <t>Dévényi Botond</t>
  </si>
  <si>
    <t>Móna Botond</t>
  </si>
  <si>
    <t>Varjú Mátyás</t>
  </si>
  <si>
    <t>Jurkó Sára</t>
  </si>
  <si>
    <t>Dunaharaszti</t>
  </si>
  <si>
    <t>Dunaharaszti Kőrösi Csoma Sándor Általános Iskola</t>
  </si>
  <si>
    <t>Vas Albert</t>
  </si>
  <si>
    <t>Lengyel Ádám</t>
  </si>
  <si>
    <t>Premontrei Szent Norbert Gimnázium, Egyházzenei Szakgimnázium, Alapfokú Művészeti Iskola és Kollégium</t>
  </si>
  <si>
    <t>Dévényi Kincső Flóra</t>
  </si>
  <si>
    <t>Isaszeg</t>
  </si>
  <si>
    <t>Gábor Dénes Óvoda, Általános Iskola, Gimnázium és Technikum</t>
  </si>
  <si>
    <t>Bánvölgyi Bianka</t>
  </si>
  <si>
    <t>Hegedűs Elizabet</t>
  </si>
  <si>
    <t>Kollár Dorottya</t>
  </si>
  <si>
    <t>László Napsugár</t>
  </si>
  <si>
    <t>Pándi Általános Iskola</t>
  </si>
  <si>
    <t>Pánd</t>
  </si>
  <si>
    <t>Szebeni Izidor</t>
  </si>
  <si>
    <t>Mészáros Keve</t>
  </si>
  <si>
    <t>Kerepesi Ármin István</t>
  </si>
  <si>
    <t>Németh Zoltán</t>
  </si>
  <si>
    <t>Kerezsán László</t>
  </si>
  <si>
    <t>Dér Kinga</t>
  </si>
  <si>
    <t>Demény Dorottya</t>
  </si>
  <si>
    <t>Németh Lili</t>
  </si>
  <si>
    <t>Bálint Veronika</t>
  </si>
  <si>
    <t>Bozóki Tamara</t>
  </si>
  <si>
    <t>Naszvadi Luca</t>
  </si>
  <si>
    <t>Pécel</t>
  </si>
  <si>
    <t>Péceli Integrált Oktatási Központ Általános Iskola és Gimnázium</t>
  </si>
  <si>
    <t>Monori Ady Úti Általános Iskola</t>
  </si>
  <si>
    <t>Szűcs Nóra</t>
  </si>
  <si>
    <t>Monor</t>
  </si>
  <si>
    <t>Vármegye: Pest</t>
  </si>
  <si>
    <t>Időpont: 2023. 04.29.</t>
  </si>
  <si>
    <t>Helyszín: Gödöllő 2100, Páter Károly utca 1</t>
  </si>
  <si>
    <t>2022/2023. TANÉVI</t>
  </si>
  <si>
    <t>Laposa Dániel Zoltán</t>
  </si>
  <si>
    <t>Arany János Református Általános Iskola és Óvoda</t>
  </si>
  <si>
    <t>Horváth Janka Bíborka</t>
  </si>
  <si>
    <t>Vác</t>
  </si>
  <si>
    <t>Váci SZC Boronkay György Műszaki Technikum és Gimnázium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</si>
</sst>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1"/>
      <color indexed="8"/>
      <name val="Calibri"/>
      <family val="2"/>
      <scheme val="minor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30" fillId="0" borderId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3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3" fillId="0" borderId="1" xfId="3" applyFont="1" applyBorder="1"/>
    <xf numFmtId="0" fontId="15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0" borderId="0" xfId="0" applyFont="1"/>
    <xf numFmtId="0" fontId="31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1" xfId="0" applyBorder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15" fillId="0" borderId="1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1" xfId="0" applyFont="1" applyBorder="1"/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3" fillId="0" borderId="14" xfId="3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33" fillId="0" borderId="16" xfId="3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9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0" fillId="0" borderId="0" xfId="0"/>
    <xf numFmtId="0" fontId="19" fillId="0" borderId="0" xfId="0" applyFont="1" applyAlignment="1">
      <alignment horizontal="right" vertical="center"/>
    </xf>
    <xf numFmtId="0" fontId="28" fillId="0" borderId="0" xfId="0" applyFont="1" applyAlignment="1">
      <alignment horizontal="center" wrapText="1"/>
    </xf>
    <xf numFmtId="0" fontId="29" fillId="0" borderId="0" xfId="0" applyFo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69"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zoomScale="80" zoomScaleNormal="80" workbookViewId="0">
      <selection activeCell="M7" sqref="M7"/>
    </sheetView>
  </sheetViews>
  <sheetFormatPr defaultRowHeight="12.75" x14ac:dyDescent="0.2"/>
  <cols>
    <col min="1" max="1" width="9.140625" style="13"/>
    <col min="2" max="2" width="9.140625" style="14"/>
    <col min="3" max="3" width="9.140625" style="13"/>
    <col min="4" max="6" width="9.140625" style="14"/>
    <col min="7" max="8" width="9.140625" style="13"/>
    <col min="9" max="9" width="9.140625" style="15"/>
    <col min="10" max="16384" width="9.140625" style="14"/>
  </cols>
  <sheetData>
    <row r="2" spans="1:9" s="17" customFormat="1" ht="23.25" x14ac:dyDescent="0.35">
      <c r="A2" s="95" t="s">
        <v>212</v>
      </c>
      <c r="B2" s="95"/>
      <c r="C2" s="95"/>
      <c r="D2" s="95"/>
      <c r="E2" s="95"/>
      <c r="F2" s="95"/>
      <c r="G2" s="95"/>
      <c r="H2" s="95"/>
      <c r="I2" s="95"/>
    </row>
    <row r="3" spans="1:9" s="17" customFormat="1" ht="23.25" x14ac:dyDescent="0.35">
      <c r="A3" s="95" t="s">
        <v>7</v>
      </c>
      <c r="B3" s="95"/>
      <c r="C3" s="95"/>
      <c r="D3" s="95"/>
      <c r="E3" s="95"/>
      <c r="F3" s="95"/>
      <c r="G3" s="95"/>
      <c r="H3" s="95"/>
      <c r="I3" s="95"/>
    </row>
    <row r="4" spans="1:9" s="17" customFormat="1" ht="23.25" x14ac:dyDescent="0.35">
      <c r="A4" s="22"/>
      <c r="B4" s="22"/>
      <c r="C4" s="22"/>
      <c r="D4" s="22"/>
      <c r="E4" s="22"/>
      <c r="F4" s="22"/>
      <c r="G4" s="22"/>
      <c r="H4" s="22"/>
      <c r="I4" s="22"/>
    </row>
    <row r="5" spans="1:9" s="17" customFormat="1" ht="23.25" x14ac:dyDescent="0.35">
      <c r="A5" s="22"/>
      <c r="B5" s="22"/>
      <c r="C5" s="22"/>
      <c r="D5" s="22"/>
      <c r="E5" s="22"/>
      <c r="F5" s="22"/>
      <c r="G5" s="22"/>
      <c r="H5" s="22"/>
      <c r="I5" s="22"/>
    </row>
    <row r="20" spans="1:9" s="11" customFormat="1" ht="18" x14ac:dyDescent="0.25">
      <c r="A20" s="12"/>
      <c r="B20" s="12"/>
      <c r="C20" s="12"/>
      <c r="D20" s="12"/>
      <c r="E20" s="12"/>
      <c r="F20" s="12"/>
      <c r="G20" s="12"/>
      <c r="H20" s="12"/>
      <c r="I20" s="12"/>
    </row>
    <row r="21" spans="1:9" s="17" customFormat="1" ht="23.25" customHeight="1" x14ac:dyDescent="0.4">
      <c r="A21" s="96" t="s">
        <v>209</v>
      </c>
      <c r="B21" s="96"/>
      <c r="C21" s="96"/>
      <c r="D21" s="96"/>
      <c r="E21" s="96"/>
      <c r="F21" s="96"/>
      <c r="G21" s="96"/>
      <c r="H21" s="96"/>
      <c r="I21" s="96"/>
    </row>
    <row r="22" spans="1:9" s="19" customFormat="1" ht="23.25" x14ac:dyDescent="0.35">
      <c r="A22" s="18"/>
      <c r="C22" s="18"/>
      <c r="G22" s="18"/>
      <c r="H22" s="18"/>
      <c r="I22" s="20"/>
    </row>
    <row r="23" spans="1:9" s="17" customFormat="1" ht="23.25" x14ac:dyDescent="0.35">
      <c r="A23" s="95" t="s">
        <v>211</v>
      </c>
      <c r="B23" s="95"/>
      <c r="C23" s="95"/>
      <c r="D23" s="95"/>
      <c r="E23" s="95"/>
      <c r="F23" s="95"/>
      <c r="G23" s="95"/>
      <c r="H23" s="95"/>
      <c r="I23" s="95"/>
    </row>
    <row r="24" spans="1:9" s="19" customFormat="1" ht="23.25" x14ac:dyDescent="0.35">
      <c r="A24" s="18"/>
      <c r="C24" s="18"/>
      <c r="G24" s="18"/>
      <c r="H24" s="18"/>
      <c r="I24" s="20"/>
    </row>
    <row r="25" spans="1:9" s="19" customFormat="1" ht="23.25" x14ac:dyDescent="0.35">
      <c r="A25" s="94" t="s">
        <v>210</v>
      </c>
      <c r="B25" s="94"/>
      <c r="C25" s="94"/>
      <c r="D25" s="94"/>
      <c r="E25" s="94"/>
      <c r="F25" s="94"/>
      <c r="G25" s="94"/>
      <c r="H25" s="94"/>
      <c r="I25" s="94"/>
    </row>
    <row r="27" spans="1:9" s="19" customFormat="1" ht="23.25" x14ac:dyDescent="0.35">
      <c r="A27" s="94" t="s">
        <v>8</v>
      </c>
      <c r="B27" s="94"/>
      <c r="C27" s="94"/>
      <c r="D27" s="94"/>
      <c r="E27" s="94"/>
      <c r="F27" s="94"/>
      <c r="G27" s="94"/>
      <c r="H27" s="94"/>
      <c r="I27" s="94"/>
    </row>
    <row r="28" spans="1:9" s="11" customFormat="1" ht="18" x14ac:dyDescent="0.25">
      <c r="A28" s="12"/>
      <c r="B28" s="12"/>
      <c r="C28" s="12"/>
      <c r="D28" s="12"/>
      <c r="E28" s="12" t="s">
        <v>93</v>
      </c>
      <c r="F28" s="12"/>
      <c r="G28" s="12"/>
      <c r="H28" s="12"/>
      <c r="I28" s="12"/>
    </row>
    <row r="47" spans="7:7" x14ac:dyDescent="0.2">
      <c r="G47" s="16"/>
    </row>
    <row r="48" spans="7:7" x14ac:dyDescent="0.2">
      <c r="G48" s="14"/>
    </row>
    <row r="49" spans="7:7" x14ac:dyDescent="0.2">
      <c r="G49" s="14"/>
    </row>
    <row r="50" spans="7:7" x14ac:dyDescent="0.2">
      <c r="G50" s="14"/>
    </row>
    <row r="51" spans="7:7" x14ac:dyDescent="0.2">
      <c r="G51" s="14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7" bestFit="1" customWidth="1"/>
    <col min="7" max="8" width="6.7109375" style="6" customWidth="1"/>
    <col min="9" max="10" width="6.85546875" style="2" customWidth="1"/>
    <col min="11" max="16384" width="9.140625" style="2"/>
  </cols>
  <sheetData>
    <row r="1" spans="1:10" ht="24.75" customHeight="1" x14ac:dyDescent="0.2">
      <c r="A1" s="55" t="s">
        <v>50</v>
      </c>
      <c r="F1" s="2"/>
      <c r="G1" s="3"/>
      <c r="H1" s="3"/>
    </row>
    <row r="2" spans="1:10" s="1" customFormat="1" ht="15.75" x14ac:dyDescent="0.25">
      <c r="A2" s="8" t="s">
        <v>6</v>
      </c>
      <c r="B2" s="9" t="s">
        <v>4</v>
      </c>
      <c r="C2" s="8" t="s">
        <v>0</v>
      </c>
      <c r="D2" s="9" t="s">
        <v>2</v>
      </c>
      <c r="E2" s="9" t="s">
        <v>1</v>
      </c>
      <c r="F2" s="9" t="s">
        <v>3</v>
      </c>
      <c r="G2" s="10">
        <v>1</v>
      </c>
      <c r="H2" s="10">
        <v>2</v>
      </c>
      <c r="I2" s="10" t="s">
        <v>5</v>
      </c>
    </row>
    <row r="3" spans="1:10" ht="15.75" x14ac:dyDescent="0.2">
      <c r="A3" s="21" t="s">
        <v>15</v>
      </c>
      <c r="B3" s="42" t="s">
        <v>41</v>
      </c>
      <c r="C3" s="47" t="s">
        <v>41</v>
      </c>
      <c r="D3" s="46" t="s">
        <v>41</v>
      </c>
      <c r="E3" s="42" t="s">
        <v>41</v>
      </c>
      <c r="F3" s="23" t="s">
        <v>41</v>
      </c>
      <c r="G3" s="26" t="s">
        <v>41</v>
      </c>
      <c r="H3" s="26" t="s">
        <v>41</v>
      </c>
      <c r="I3" s="39">
        <f>SUM(G3:H3)</f>
        <v>0</v>
      </c>
    </row>
    <row r="4" spans="1:10" ht="15.75" x14ac:dyDescent="0.2">
      <c r="A4" s="21" t="s">
        <v>25</v>
      </c>
      <c r="B4" s="42" t="s">
        <v>41</v>
      </c>
      <c r="C4" s="43" t="s">
        <v>41</v>
      </c>
      <c r="D4" s="46" t="s">
        <v>41</v>
      </c>
      <c r="E4" s="48" t="s">
        <v>41</v>
      </c>
      <c r="F4" s="23" t="s">
        <v>41</v>
      </c>
      <c r="G4" s="26" t="s">
        <v>41</v>
      </c>
      <c r="H4" s="26" t="s">
        <v>41</v>
      </c>
      <c r="I4" s="39">
        <f>SUM(G4:H4)</f>
        <v>0</v>
      </c>
      <c r="J4" s="3"/>
    </row>
    <row r="5" spans="1:10" ht="15.75" x14ac:dyDescent="0.2">
      <c r="A5" s="21" t="s">
        <v>26</v>
      </c>
      <c r="B5" s="46" t="s">
        <v>41</v>
      </c>
      <c r="C5" s="47" t="s">
        <v>41</v>
      </c>
      <c r="D5" s="46" t="s">
        <v>41</v>
      </c>
      <c r="E5" s="45" t="s">
        <v>41</v>
      </c>
      <c r="F5" s="45" t="s">
        <v>41</v>
      </c>
      <c r="G5" s="26" t="s">
        <v>41</v>
      </c>
      <c r="H5" s="26" t="s">
        <v>41</v>
      </c>
      <c r="I5" s="39">
        <f t="shared" ref="I5:I27" si="0">SUM(G5:H5)</f>
        <v>0</v>
      </c>
      <c r="J5" s="3"/>
    </row>
    <row r="6" spans="1:10" ht="15.75" x14ac:dyDescent="0.2">
      <c r="A6" s="21">
        <v>4</v>
      </c>
      <c r="B6" s="46"/>
      <c r="C6" s="47"/>
      <c r="D6" s="46"/>
      <c r="E6" s="48"/>
      <c r="F6" s="45"/>
      <c r="G6" s="26"/>
      <c r="H6" s="26"/>
      <c r="I6" s="39">
        <f t="shared" si="0"/>
        <v>0</v>
      </c>
    </row>
    <row r="7" spans="1:10" ht="15.75" x14ac:dyDescent="0.2">
      <c r="A7" s="21">
        <v>5</v>
      </c>
      <c r="B7" s="46"/>
      <c r="C7" s="47"/>
      <c r="D7" s="46"/>
      <c r="E7" s="45"/>
      <c r="F7" s="45"/>
      <c r="G7" s="26"/>
      <c r="H7" s="26"/>
      <c r="I7" s="39">
        <f t="shared" si="0"/>
        <v>0</v>
      </c>
    </row>
    <row r="8" spans="1:10" ht="15.75" x14ac:dyDescent="0.2">
      <c r="A8" s="21">
        <v>6</v>
      </c>
      <c r="B8" s="46"/>
      <c r="C8" s="47"/>
      <c r="D8" s="46"/>
      <c r="E8" s="45"/>
      <c r="F8" s="45"/>
      <c r="G8" s="26"/>
      <c r="H8" s="26"/>
      <c r="I8" s="39">
        <f t="shared" si="0"/>
        <v>0</v>
      </c>
    </row>
    <row r="9" spans="1:10" ht="15.75" x14ac:dyDescent="0.2">
      <c r="A9" s="21">
        <v>7</v>
      </c>
      <c r="B9" s="46"/>
      <c r="C9" s="47"/>
      <c r="D9" s="46"/>
      <c r="E9" s="45"/>
      <c r="F9" s="45"/>
      <c r="G9" s="26"/>
      <c r="H9" s="26"/>
      <c r="I9" s="39">
        <f t="shared" si="0"/>
        <v>0</v>
      </c>
      <c r="J9" s="3"/>
    </row>
    <row r="10" spans="1:10" ht="15.75" x14ac:dyDescent="0.2">
      <c r="A10" s="21">
        <v>8</v>
      </c>
      <c r="B10" s="46"/>
      <c r="C10" s="47"/>
      <c r="D10" s="46"/>
      <c r="E10" s="42"/>
      <c r="F10" s="45"/>
      <c r="G10" s="26"/>
      <c r="H10" s="26"/>
      <c r="I10" s="39">
        <f t="shared" si="0"/>
        <v>0</v>
      </c>
    </row>
    <row r="11" spans="1:10" ht="15.75" x14ac:dyDescent="0.2">
      <c r="A11" s="21">
        <v>9</v>
      </c>
      <c r="B11" s="46"/>
      <c r="C11" s="47"/>
      <c r="D11" s="46"/>
      <c r="E11" s="42"/>
      <c r="F11" s="45"/>
      <c r="G11" s="26"/>
      <c r="H11" s="26"/>
      <c r="I11" s="39">
        <f t="shared" si="0"/>
        <v>0</v>
      </c>
    </row>
    <row r="12" spans="1:10" ht="15.75" x14ac:dyDescent="0.2">
      <c r="A12" s="21">
        <v>10</v>
      </c>
      <c r="B12" s="46"/>
      <c r="C12" s="47"/>
      <c r="D12" s="46"/>
      <c r="E12" s="42"/>
      <c r="F12" s="45"/>
      <c r="G12" s="26"/>
      <c r="H12" s="26"/>
      <c r="I12" s="39">
        <f t="shared" si="0"/>
        <v>0</v>
      </c>
    </row>
    <row r="13" spans="1:10" ht="15.75" x14ac:dyDescent="0.2">
      <c r="A13" s="21">
        <v>11</v>
      </c>
      <c r="B13" s="42"/>
      <c r="C13" s="43"/>
      <c r="D13" s="46"/>
      <c r="E13" s="42"/>
      <c r="F13" s="45"/>
      <c r="G13" s="26"/>
      <c r="H13" s="26"/>
      <c r="I13" s="39">
        <f t="shared" si="0"/>
        <v>0</v>
      </c>
    </row>
    <row r="14" spans="1:10" ht="15.75" x14ac:dyDescent="0.2">
      <c r="A14" s="21">
        <v>12</v>
      </c>
      <c r="B14" s="46"/>
      <c r="C14" s="47"/>
      <c r="D14" s="46"/>
      <c r="E14" s="46"/>
      <c r="F14" s="45"/>
      <c r="G14" s="26"/>
      <c r="H14" s="26"/>
      <c r="I14" s="39">
        <f t="shared" si="0"/>
        <v>0</v>
      </c>
    </row>
    <row r="15" spans="1:10" ht="15.75" x14ac:dyDescent="0.2">
      <c r="A15" s="21">
        <v>13</v>
      </c>
      <c r="B15" s="46"/>
      <c r="C15" s="47"/>
      <c r="D15" s="46"/>
      <c r="E15" s="46"/>
      <c r="F15" s="45"/>
      <c r="G15" s="26"/>
      <c r="H15" s="26"/>
      <c r="I15" s="39">
        <f t="shared" si="0"/>
        <v>0</v>
      </c>
    </row>
    <row r="16" spans="1:10" ht="15.75" x14ac:dyDescent="0.2">
      <c r="A16" s="21">
        <v>14</v>
      </c>
      <c r="B16" s="46"/>
      <c r="C16" s="47"/>
      <c r="D16" s="46"/>
      <c r="E16" s="46"/>
      <c r="F16" s="45"/>
      <c r="G16" s="26"/>
      <c r="H16" s="26"/>
      <c r="I16" s="39">
        <f t="shared" si="0"/>
        <v>0</v>
      </c>
    </row>
    <row r="17" spans="1:9" ht="15.75" x14ac:dyDescent="0.2">
      <c r="A17" s="21">
        <v>15</v>
      </c>
      <c r="B17" s="46"/>
      <c r="C17" s="47"/>
      <c r="D17" s="46"/>
      <c r="E17" s="46"/>
      <c r="F17" s="45"/>
      <c r="G17" s="26"/>
      <c r="H17" s="26"/>
      <c r="I17" s="39">
        <f t="shared" si="0"/>
        <v>0</v>
      </c>
    </row>
    <row r="18" spans="1:9" ht="15.75" x14ac:dyDescent="0.2">
      <c r="A18" s="21">
        <v>16</v>
      </c>
      <c r="B18" s="46"/>
      <c r="C18" s="47"/>
      <c r="D18" s="46"/>
      <c r="E18" s="46"/>
      <c r="F18" s="45"/>
      <c r="G18" s="26"/>
      <c r="H18" s="26"/>
      <c r="I18" s="39">
        <f t="shared" si="0"/>
        <v>0</v>
      </c>
    </row>
    <row r="19" spans="1:9" ht="15.75" x14ac:dyDescent="0.2">
      <c r="A19" s="21">
        <v>17</v>
      </c>
      <c r="B19" s="46"/>
      <c r="C19" s="47"/>
      <c r="D19" s="46"/>
      <c r="E19" s="46"/>
      <c r="F19" s="45"/>
      <c r="G19" s="26"/>
      <c r="H19" s="26"/>
      <c r="I19" s="39">
        <f t="shared" si="0"/>
        <v>0</v>
      </c>
    </row>
    <row r="20" spans="1:9" ht="15.75" x14ac:dyDescent="0.2">
      <c r="A20" s="21">
        <v>18</v>
      </c>
      <c r="B20" s="46"/>
      <c r="C20" s="47"/>
      <c r="D20" s="46"/>
      <c r="E20" s="46"/>
      <c r="F20" s="45"/>
      <c r="G20" s="26"/>
      <c r="H20" s="26"/>
      <c r="I20" s="39">
        <f t="shared" si="0"/>
        <v>0</v>
      </c>
    </row>
    <row r="21" spans="1:9" ht="15.75" x14ac:dyDescent="0.2">
      <c r="A21" s="21">
        <v>19</v>
      </c>
      <c r="B21" s="46"/>
      <c r="C21" s="47"/>
      <c r="D21" s="46"/>
      <c r="E21" s="46"/>
      <c r="F21" s="45"/>
      <c r="G21" s="26"/>
      <c r="H21" s="26"/>
      <c r="I21" s="39">
        <f t="shared" si="0"/>
        <v>0</v>
      </c>
    </row>
    <row r="22" spans="1:9" ht="15.75" x14ac:dyDescent="0.2">
      <c r="A22" s="21">
        <v>20</v>
      </c>
      <c r="B22" s="46"/>
      <c r="C22" s="47"/>
      <c r="D22" s="46"/>
      <c r="E22" s="46"/>
      <c r="F22" s="45"/>
      <c r="G22" s="26"/>
      <c r="H22" s="26"/>
      <c r="I22" s="39">
        <f t="shared" si="0"/>
        <v>0</v>
      </c>
    </row>
    <row r="23" spans="1:9" ht="15.75" x14ac:dyDescent="0.2">
      <c r="A23" s="21">
        <v>21</v>
      </c>
      <c r="B23" s="46"/>
      <c r="C23" s="47"/>
      <c r="D23" s="46"/>
      <c r="E23" s="46"/>
      <c r="F23" s="45"/>
      <c r="G23" s="26"/>
      <c r="H23" s="26"/>
      <c r="I23" s="39">
        <f t="shared" si="0"/>
        <v>0</v>
      </c>
    </row>
    <row r="24" spans="1:9" ht="15.75" x14ac:dyDescent="0.2">
      <c r="A24" s="21">
        <v>22</v>
      </c>
      <c r="B24" s="46"/>
      <c r="C24" s="47"/>
      <c r="D24" s="46"/>
      <c r="E24" s="46"/>
      <c r="F24" s="45"/>
      <c r="G24" s="26"/>
      <c r="H24" s="26"/>
      <c r="I24" s="39">
        <f t="shared" si="0"/>
        <v>0</v>
      </c>
    </row>
    <row r="25" spans="1:9" ht="15.75" x14ac:dyDescent="0.2">
      <c r="A25" s="21">
        <v>23</v>
      </c>
      <c r="B25" s="46"/>
      <c r="C25" s="47"/>
      <c r="D25" s="46"/>
      <c r="E25" s="46"/>
      <c r="F25" s="45"/>
      <c r="G25" s="26"/>
      <c r="H25" s="26"/>
      <c r="I25" s="39">
        <f t="shared" si="0"/>
        <v>0</v>
      </c>
    </row>
    <row r="26" spans="1:9" ht="15.75" x14ac:dyDescent="0.2">
      <c r="A26" s="21">
        <v>24</v>
      </c>
      <c r="B26" s="46"/>
      <c r="C26" s="47"/>
      <c r="D26" s="46"/>
      <c r="E26" s="46"/>
      <c r="F26" s="45"/>
      <c r="G26" s="26"/>
      <c r="H26" s="26"/>
      <c r="I26" s="39">
        <f t="shared" si="0"/>
        <v>0</v>
      </c>
    </row>
    <row r="27" spans="1:9" ht="15.75" x14ac:dyDescent="0.2">
      <c r="A27" s="21">
        <v>25</v>
      </c>
      <c r="B27" s="46"/>
      <c r="C27" s="47"/>
      <c r="D27" s="46"/>
      <c r="E27" s="46"/>
      <c r="F27" s="45"/>
      <c r="G27" s="26"/>
      <c r="H27" s="26"/>
      <c r="I27" s="39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1" t="s">
        <v>15</v>
      </c>
      <c r="B31" s="97" t="s">
        <v>41</v>
      </c>
      <c r="C31" s="98"/>
      <c r="D31" s="98"/>
      <c r="E31" s="99"/>
      <c r="F31" s="24" t="s">
        <v>41</v>
      </c>
      <c r="G31" s="21"/>
      <c r="H31" s="40"/>
      <c r="I31" s="37" t="s">
        <v>41</v>
      </c>
    </row>
    <row r="32" spans="1:9" ht="15.75" customHeight="1" x14ac:dyDescent="0.2">
      <c r="A32" s="40">
        <v>1</v>
      </c>
      <c r="B32" s="24" t="s">
        <v>41</v>
      </c>
      <c r="C32" s="21" t="s">
        <v>41</v>
      </c>
      <c r="D32" s="24"/>
      <c r="E32" s="24"/>
      <c r="F32" s="24"/>
      <c r="G32" s="21"/>
      <c r="H32" s="40" t="s">
        <v>41</v>
      </c>
      <c r="I32" s="40"/>
    </row>
    <row r="33" spans="1:9" ht="15.75" customHeight="1" x14ac:dyDescent="0.2">
      <c r="A33" s="40">
        <v>2</v>
      </c>
      <c r="B33" s="24" t="s">
        <v>41</v>
      </c>
      <c r="C33" s="21" t="s">
        <v>41</v>
      </c>
      <c r="D33" s="24"/>
      <c r="E33" s="24"/>
      <c r="F33" s="24"/>
      <c r="G33" s="21"/>
      <c r="H33" s="40" t="s">
        <v>41</v>
      </c>
      <c r="I33" s="40"/>
    </row>
    <row r="34" spans="1:9" ht="15.75" customHeight="1" x14ac:dyDescent="0.2">
      <c r="A34" s="40">
        <v>3</v>
      </c>
      <c r="B34" s="24" t="s">
        <v>41</v>
      </c>
      <c r="C34" s="21" t="s">
        <v>41</v>
      </c>
      <c r="D34" s="24"/>
      <c r="E34" s="24"/>
      <c r="F34" s="24"/>
      <c r="G34" s="21"/>
      <c r="H34" s="40" t="s">
        <v>41</v>
      </c>
      <c r="I34" s="40"/>
    </row>
    <row r="35" spans="1:9" ht="15" customHeight="1" x14ac:dyDescent="0.2">
      <c r="F35" s="2"/>
      <c r="G35" s="3"/>
      <c r="H35" s="38"/>
      <c r="I35" s="38"/>
    </row>
    <row r="36" spans="1:9" ht="15.75" customHeight="1" x14ac:dyDescent="0.2">
      <c r="A36" s="21" t="s">
        <v>25</v>
      </c>
      <c r="B36" s="97" t="s">
        <v>41</v>
      </c>
      <c r="C36" s="98"/>
      <c r="D36" s="98"/>
      <c r="E36" s="99"/>
      <c r="F36" s="24" t="s">
        <v>41</v>
      </c>
      <c r="G36" s="21"/>
      <c r="H36" s="40"/>
      <c r="I36" s="37" t="s">
        <v>41</v>
      </c>
    </row>
    <row r="37" spans="1:9" ht="15.75" customHeight="1" x14ac:dyDescent="0.2">
      <c r="A37" s="40">
        <v>1</v>
      </c>
      <c r="B37" s="24" t="s">
        <v>41</v>
      </c>
      <c r="C37" s="21" t="s">
        <v>41</v>
      </c>
      <c r="D37" s="24"/>
      <c r="E37" s="24"/>
      <c r="F37" s="24"/>
      <c r="G37" s="21"/>
      <c r="H37" s="40" t="s">
        <v>41</v>
      </c>
      <c r="I37" s="40"/>
    </row>
    <row r="38" spans="1:9" ht="15.75" customHeight="1" x14ac:dyDescent="0.2">
      <c r="A38" s="40">
        <v>2</v>
      </c>
      <c r="B38" s="24" t="s">
        <v>41</v>
      </c>
      <c r="C38" s="21" t="s">
        <v>41</v>
      </c>
      <c r="D38" s="24"/>
      <c r="E38" s="24"/>
      <c r="F38" s="24"/>
      <c r="G38" s="21"/>
      <c r="H38" s="40" t="s">
        <v>41</v>
      </c>
      <c r="I38" s="40"/>
    </row>
    <row r="39" spans="1:9" ht="15.75" customHeight="1" x14ac:dyDescent="0.2">
      <c r="A39" s="40">
        <v>3</v>
      </c>
      <c r="B39" s="24" t="s">
        <v>41</v>
      </c>
      <c r="C39" s="21" t="s">
        <v>41</v>
      </c>
      <c r="D39" s="24"/>
      <c r="E39" s="24"/>
      <c r="F39" s="24"/>
      <c r="G39" s="21"/>
      <c r="H39" s="40" t="s">
        <v>41</v>
      </c>
      <c r="I39" s="40"/>
    </row>
    <row r="40" spans="1:9" ht="15" customHeight="1" x14ac:dyDescent="0.2">
      <c r="A40" s="2"/>
      <c r="F40" s="2"/>
      <c r="G40" s="3"/>
      <c r="H40" s="38"/>
      <c r="I40" s="38"/>
    </row>
    <row r="41" spans="1:9" ht="15.75" customHeight="1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1"/>
      <c r="H41" s="40"/>
      <c r="I41" s="37" t="s">
        <v>41</v>
      </c>
    </row>
    <row r="42" spans="1:9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1"/>
      <c r="H42" s="40" t="s">
        <v>41</v>
      </c>
      <c r="I42" s="40"/>
    </row>
    <row r="43" spans="1:9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1"/>
      <c r="H43" s="40" t="s">
        <v>41</v>
      </c>
      <c r="I43" s="40"/>
    </row>
    <row r="44" spans="1:9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1"/>
      <c r="H44" s="40" t="s">
        <v>41</v>
      </c>
      <c r="I44" s="40"/>
    </row>
    <row r="45" spans="1:9" ht="15" customHeight="1" x14ac:dyDescent="0.2">
      <c r="F45" s="2"/>
      <c r="G45" s="3"/>
      <c r="H45" s="38"/>
      <c r="I45" s="38"/>
    </row>
    <row r="46" spans="1:9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1"/>
      <c r="H46" s="40"/>
      <c r="I46" s="37" t="s">
        <v>41</v>
      </c>
    </row>
    <row r="47" spans="1:9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1"/>
      <c r="H47" s="40" t="s">
        <v>41</v>
      </c>
      <c r="I47" s="40"/>
    </row>
    <row r="48" spans="1:9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1"/>
      <c r="H48" s="40" t="s">
        <v>41</v>
      </c>
      <c r="I48" s="40"/>
    </row>
    <row r="49" spans="1:9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1"/>
      <c r="H49" s="40" t="s">
        <v>41</v>
      </c>
      <c r="I49" s="40"/>
    </row>
    <row r="50" spans="1:9" x14ac:dyDescent="0.2">
      <c r="F50" s="2"/>
      <c r="G50" s="3"/>
      <c r="H50" s="38"/>
      <c r="I50" s="38"/>
    </row>
    <row r="51" spans="1:9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1"/>
      <c r="H51" s="40"/>
      <c r="I51" s="37" t="s">
        <v>41</v>
      </c>
    </row>
    <row r="52" spans="1:9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1"/>
      <c r="H52" s="40" t="s">
        <v>41</v>
      </c>
      <c r="I52" s="40"/>
    </row>
    <row r="53" spans="1:9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1"/>
      <c r="H53" s="40" t="s">
        <v>41</v>
      </c>
      <c r="I53" s="40"/>
    </row>
    <row r="54" spans="1:9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1"/>
      <c r="H54" s="40" t="s">
        <v>41</v>
      </c>
      <c r="I54" s="40"/>
    </row>
    <row r="55" spans="1:9" x14ac:dyDescent="0.2">
      <c r="A55" s="2"/>
      <c r="F55" s="2"/>
      <c r="G55" s="3"/>
      <c r="H55" s="38"/>
      <c r="I55" s="38"/>
    </row>
    <row r="56" spans="1:9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1"/>
      <c r="H56" s="40"/>
      <c r="I56" s="37" t="s">
        <v>41</v>
      </c>
    </row>
    <row r="57" spans="1:9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1"/>
      <c r="H57" s="40" t="s">
        <v>41</v>
      </c>
      <c r="I57" s="40"/>
    </row>
    <row r="58" spans="1:9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1"/>
      <c r="H58" s="40" t="s">
        <v>41</v>
      </c>
      <c r="I58" s="40"/>
    </row>
    <row r="59" spans="1:9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1"/>
      <c r="H59" s="40" t="s">
        <v>41</v>
      </c>
      <c r="I59" s="40"/>
    </row>
    <row r="60" spans="1:9" x14ac:dyDescent="0.2">
      <c r="F60" s="2"/>
      <c r="G60" s="3"/>
      <c r="H60" s="38"/>
      <c r="I60" s="38"/>
    </row>
    <row r="61" spans="1:9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1"/>
      <c r="H61" s="40"/>
      <c r="I61" s="37" t="s">
        <v>41</v>
      </c>
    </row>
    <row r="62" spans="1:9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1"/>
      <c r="H62" s="40" t="s">
        <v>41</v>
      </c>
      <c r="I62" s="40"/>
    </row>
    <row r="63" spans="1:9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1"/>
      <c r="H63" s="40" t="s">
        <v>41</v>
      </c>
      <c r="I63" s="40"/>
    </row>
    <row r="64" spans="1:9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1"/>
      <c r="H64" s="40" t="s">
        <v>41</v>
      </c>
      <c r="I64" s="40"/>
    </row>
    <row r="65" spans="1:9" x14ac:dyDescent="0.2">
      <c r="F65" s="2"/>
      <c r="G65" s="3"/>
      <c r="H65" s="38"/>
      <c r="I65" s="38"/>
    </row>
    <row r="66" spans="1:9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1"/>
      <c r="H66" s="40"/>
      <c r="I66" s="37" t="s">
        <v>41</v>
      </c>
    </row>
    <row r="67" spans="1:9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1"/>
      <c r="H67" s="40" t="s">
        <v>41</v>
      </c>
      <c r="I67" s="40"/>
    </row>
    <row r="68" spans="1:9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1"/>
      <c r="H68" s="40" t="s">
        <v>41</v>
      </c>
      <c r="I68" s="40"/>
    </row>
    <row r="69" spans="1:9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1"/>
      <c r="H69" s="40" t="s">
        <v>41</v>
      </c>
      <c r="I69" s="40"/>
    </row>
    <row r="70" spans="1:9" x14ac:dyDescent="0.2">
      <c r="A70" s="2"/>
      <c r="F70" s="2"/>
      <c r="G70" s="3"/>
      <c r="H70" s="38"/>
      <c r="I70" s="38"/>
    </row>
    <row r="71" spans="1:9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1"/>
      <c r="H71" s="40"/>
      <c r="I71" s="37" t="s">
        <v>41</v>
      </c>
    </row>
    <row r="72" spans="1:9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1"/>
      <c r="H72" s="40" t="s">
        <v>41</v>
      </c>
      <c r="I72" s="40"/>
    </row>
    <row r="73" spans="1:9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1"/>
      <c r="H73" s="40" t="s">
        <v>41</v>
      </c>
      <c r="I73" s="40"/>
    </row>
    <row r="74" spans="1:9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1"/>
      <c r="H74" s="40" t="s">
        <v>41</v>
      </c>
      <c r="I74" s="40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73" customWidth="1"/>
    <col min="11" max="11" width="6.85546875" style="2" bestFit="1" customWidth="1"/>
    <col min="12" max="12" width="6.7109375" style="38" customWidth="1"/>
    <col min="13" max="16384" width="9.140625" style="2"/>
  </cols>
  <sheetData>
    <row r="1" spans="1:12" ht="24.75" customHeight="1" x14ac:dyDescent="0.2">
      <c r="A1" s="55" t="s">
        <v>51</v>
      </c>
      <c r="G1" s="2"/>
      <c r="H1" s="2"/>
      <c r="I1" s="2"/>
      <c r="J1" s="2"/>
    </row>
    <row r="2" spans="1:12" s="1" customFormat="1" ht="15.75" x14ac:dyDescent="0.25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4">
        <v>1</v>
      </c>
      <c r="H2" s="64">
        <v>2</v>
      </c>
      <c r="I2" s="64">
        <v>3</v>
      </c>
      <c r="J2" s="64">
        <v>4</v>
      </c>
      <c r="K2" s="64" t="s">
        <v>5</v>
      </c>
      <c r="L2" s="67"/>
    </row>
    <row r="3" spans="1:12" ht="15.75" x14ac:dyDescent="0.2">
      <c r="A3" s="21" t="s">
        <v>15</v>
      </c>
      <c r="B3" s="66" t="s">
        <v>147</v>
      </c>
      <c r="C3" s="66">
        <v>2004</v>
      </c>
      <c r="D3" s="66" t="s">
        <v>106</v>
      </c>
      <c r="E3" s="66" t="s">
        <v>112</v>
      </c>
      <c r="F3" s="66" t="s">
        <v>99</v>
      </c>
      <c r="G3" s="21">
        <v>93</v>
      </c>
      <c r="H3" s="21">
        <v>97</v>
      </c>
      <c r="I3" s="21">
        <v>95</v>
      </c>
      <c r="J3" s="21">
        <v>94</v>
      </c>
      <c r="K3" s="37">
        <f>SUM(G3:J3)</f>
        <v>379</v>
      </c>
    </row>
    <row r="4" spans="1:12" ht="15.75" x14ac:dyDescent="0.2">
      <c r="A4" s="21" t="s">
        <v>25</v>
      </c>
      <c r="B4" s="66" t="s">
        <v>178</v>
      </c>
      <c r="C4" s="66"/>
      <c r="D4" s="66" t="s">
        <v>179</v>
      </c>
      <c r="E4" s="66" t="s">
        <v>180</v>
      </c>
      <c r="F4" s="66" t="s">
        <v>99</v>
      </c>
      <c r="G4" s="21"/>
      <c r="H4" s="21"/>
      <c r="I4" s="21"/>
      <c r="J4" s="21"/>
      <c r="K4" s="37">
        <f t="shared" ref="K4:K27" si="0">SUM(J4)</f>
        <v>0</v>
      </c>
    </row>
    <row r="5" spans="1:12" ht="15.75" x14ac:dyDescent="0.2">
      <c r="A5" s="21" t="s">
        <v>26</v>
      </c>
      <c r="B5" s="23" t="s">
        <v>41</v>
      </c>
      <c r="C5" s="43" t="s">
        <v>41</v>
      </c>
      <c r="D5" s="42" t="s">
        <v>41</v>
      </c>
      <c r="E5" s="42" t="s">
        <v>41</v>
      </c>
      <c r="F5" s="42" t="s">
        <v>41</v>
      </c>
      <c r="G5" s="21" t="s">
        <v>41</v>
      </c>
      <c r="H5" s="21" t="s">
        <v>41</v>
      </c>
      <c r="I5" s="21" t="s">
        <v>41</v>
      </c>
      <c r="J5" s="21" t="s">
        <v>41</v>
      </c>
      <c r="K5" s="37">
        <f t="shared" si="0"/>
        <v>0</v>
      </c>
    </row>
    <row r="6" spans="1:12" ht="15.75" x14ac:dyDescent="0.2">
      <c r="A6" s="21">
        <v>4</v>
      </c>
      <c r="B6" s="23"/>
      <c r="C6" s="43"/>
      <c r="D6" s="42"/>
      <c r="E6" s="42"/>
      <c r="F6" s="42"/>
      <c r="G6" s="21"/>
      <c r="H6" s="21"/>
      <c r="I6" s="21"/>
      <c r="J6" s="21"/>
      <c r="K6" s="37">
        <f t="shared" si="0"/>
        <v>0</v>
      </c>
    </row>
    <row r="7" spans="1:12" ht="15.75" x14ac:dyDescent="0.2">
      <c r="A7" s="21">
        <v>5</v>
      </c>
      <c r="B7" s="23"/>
      <c r="C7" s="43"/>
      <c r="D7" s="42"/>
      <c r="E7" s="42"/>
      <c r="F7" s="42"/>
      <c r="G7" s="21"/>
      <c r="H7" s="21"/>
      <c r="I7" s="21"/>
      <c r="J7" s="21"/>
      <c r="K7" s="37">
        <f t="shared" si="0"/>
        <v>0</v>
      </c>
    </row>
    <row r="8" spans="1:12" ht="15.75" x14ac:dyDescent="0.2">
      <c r="A8" s="21">
        <v>6</v>
      </c>
      <c r="B8" s="23"/>
      <c r="C8" s="43"/>
      <c r="D8" s="42"/>
      <c r="E8" s="42"/>
      <c r="F8" s="42"/>
      <c r="G8" s="21"/>
      <c r="H8" s="21"/>
      <c r="I8" s="21"/>
      <c r="J8" s="21"/>
      <c r="K8" s="37">
        <f t="shared" si="0"/>
        <v>0</v>
      </c>
    </row>
    <row r="9" spans="1:12" ht="15.75" x14ac:dyDescent="0.2">
      <c r="A9" s="21">
        <v>7</v>
      </c>
      <c r="B9" s="23"/>
      <c r="C9" s="43"/>
      <c r="D9" s="42"/>
      <c r="E9" s="42"/>
      <c r="F9" s="42"/>
      <c r="G9" s="21"/>
      <c r="H9" s="21"/>
      <c r="I9" s="21"/>
      <c r="J9" s="21"/>
      <c r="K9" s="37">
        <f t="shared" si="0"/>
        <v>0</v>
      </c>
    </row>
    <row r="10" spans="1:12" ht="15.75" x14ac:dyDescent="0.2">
      <c r="A10" s="21">
        <v>8</v>
      </c>
      <c r="B10" s="23"/>
      <c r="C10" s="43"/>
      <c r="D10" s="42"/>
      <c r="E10" s="42"/>
      <c r="F10" s="42"/>
      <c r="G10" s="21"/>
      <c r="H10" s="21"/>
      <c r="I10" s="21"/>
      <c r="J10" s="21"/>
      <c r="K10" s="37">
        <f t="shared" si="0"/>
        <v>0</v>
      </c>
    </row>
    <row r="11" spans="1:12" ht="15.75" x14ac:dyDescent="0.2">
      <c r="A11" s="21">
        <v>9</v>
      </c>
      <c r="B11" s="23"/>
      <c r="C11" s="43"/>
      <c r="D11" s="42"/>
      <c r="E11" s="42"/>
      <c r="F11" s="42"/>
      <c r="G11" s="21"/>
      <c r="H11" s="21"/>
      <c r="I11" s="21"/>
      <c r="J11" s="21"/>
      <c r="K11" s="37">
        <f t="shared" si="0"/>
        <v>0</v>
      </c>
    </row>
    <row r="12" spans="1:12" ht="15.75" x14ac:dyDescent="0.2">
      <c r="A12" s="21">
        <v>10</v>
      </c>
      <c r="B12" s="23"/>
      <c r="C12" s="43"/>
      <c r="D12" s="42"/>
      <c r="E12" s="42"/>
      <c r="F12" s="42"/>
      <c r="G12" s="21"/>
      <c r="H12" s="21"/>
      <c r="I12" s="21"/>
      <c r="J12" s="21"/>
      <c r="K12" s="37">
        <f t="shared" si="0"/>
        <v>0</v>
      </c>
    </row>
    <row r="13" spans="1:12" ht="15.75" x14ac:dyDescent="0.2">
      <c r="A13" s="21">
        <v>11</v>
      </c>
      <c r="B13" s="23"/>
      <c r="C13" s="43"/>
      <c r="D13" s="42"/>
      <c r="E13" s="42"/>
      <c r="F13" s="42"/>
      <c r="G13" s="21"/>
      <c r="H13" s="21"/>
      <c r="I13" s="21"/>
      <c r="J13" s="21"/>
      <c r="K13" s="37">
        <f t="shared" si="0"/>
        <v>0</v>
      </c>
    </row>
    <row r="14" spans="1:12" ht="15.75" x14ac:dyDescent="0.2">
      <c r="A14" s="21">
        <v>12</v>
      </c>
      <c r="B14" s="23"/>
      <c r="C14" s="43"/>
      <c r="D14" s="42"/>
      <c r="E14" s="42"/>
      <c r="F14" s="42"/>
      <c r="G14" s="21"/>
      <c r="H14" s="21"/>
      <c r="I14" s="21"/>
      <c r="J14" s="21"/>
      <c r="K14" s="37">
        <f t="shared" si="0"/>
        <v>0</v>
      </c>
    </row>
    <row r="15" spans="1:12" ht="15.75" x14ac:dyDescent="0.2">
      <c r="A15" s="21">
        <v>13</v>
      </c>
      <c r="B15" s="23"/>
      <c r="C15" s="43"/>
      <c r="D15" s="42"/>
      <c r="E15" s="42"/>
      <c r="F15" s="42"/>
      <c r="G15" s="21"/>
      <c r="H15" s="21"/>
      <c r="I15" s="21"/>
      <c r="J15" s="21"/>
      <c r="K15" s="37">
        <f t="shared" si="0"/>
        <v>0</v>
      </c>
    </row>
    <row r="16" spans="1:12" ht="15.75" x14ac:dyDescent="0.2">
      <c r="A16" s="21">
        <v>14</v>
      </c>
      <c r="B16" s="23"/>
      <c r="C16" s="43"/>
      <c r="D16" s="42"/>
      <c r="E16" s="42"/>
      <c r="F16" s="42"/>
      <c r="G16" s="21"/>
      <c r="H16" s="21"/>
      <c r="I16" s="21"/>
      <c r="J16" s="21"/>
      <c r="K16" s="37">
        <f t="shared" si="0"/>
        <v>0</v>
      </c>
    </row>
    <row r="17" spans="1:11" ht="15.75" x14ac:dyDescent="0.2">
      <c r="A17" s="21">
        <v>15</v>
      </c>
      <c r="B17" s="23"/>
      <c r="C17" s="43"/>
      <c r="D17" s="42"/>
      <c r="E17" s="42"/>
      <c r="F17" s="42"/>
      <c r="G17" s="21"/>
      <c r="H17" s="21"/>
      <c r="I17" s="21"/>
      <c r="J17" s="21"/>
      <c r="K17" s="37">
        <f t="shared" si="0"/>
        <v>0</v>
      </c>
    </row>
    <row r="18" spans="1:11" ht="15.75" x14ac:dyDescent="0.2">
      <c r="A18" s="21">
        <v>16</v>
      </c>
      <c r="B18" s="24"/>
      <c r="C18" s="21"/>
      <c r="D18" s="24"/>
      <c r="E18" s="24"/>
      <c r="F18" s="24"/>
      <c r="G18" s="24"/>
      <c r="H18" s="24"/>
      <c r="I18" s="24"/>
      <c r="J18" s="24"/>
      <c r="K18" s="37">
        <f t="shared" si="0"/>
        <v>0</v>
      </c>
    </row>
    <row r="19" spans="1:11" ht="15.75" x14ac:dyDescent="0.2">
      <c r="A19" s="21">
        <v>17</v>
      </c>
      <c r="B19" s="24"/>
      <c r="C19" s="21"/>
      <c r="D19" s="24"/>
      <c r="E19" s="24"/>
      <c r="F19" s="24"/>
      <c r="G19" s="24"/>
      <c r="H19" s="24"/>
      <c r="I19" s="24"/>
      <c r="J19" s="24"/>
      <c r="K19" s="37">
        <f t="shared" si="0"/>
        <v>0</v>
      </c>
    </row>
    <row r="20" spans="1:11" ht="15.75" x14ac:dyDescent="0.2">
      <c r="A20" s="21">
        <v>18</v>
      </c>
      <c r="B20" s="24"/>
      <c r="C20" s="21"/>
      <c r="D20" s="24"/>
      <c r="E20" s="24"/>
      <c r="F20" s="24"/>
      <c r="G20" s="24"/>
      <c r="H20" s="24"/>
      <c r="I20" s="24"/>
      <c r="J20" s="24"/>
      <c r="K20" s="37">
        <f t="shared" si="0"/>
        <v>0</v>
      </c>
    </row>
    <row r="21" spans="1:11" ht="15.75" x14ac:dyDescent="0.2">
      <c r="A21" s="21">
        <v>19</v>
      </c>
      <c r="B21" s="24"/>
      <c r="C21" s="21"/>
      <c r="D21" s="24"/>
      <c r="E21" s="24"/>
      <c r="F21" s="24"/>
      <c r="G21" s="24"/>
      <c r="H21" s="24"/>
      <c r="I21" s="24"/>
      <c r="J21" s="24"/>
      <c r="K21" s="37">
        <f t="shared" si="0"/>
        <v>0</v>
      </c>
    </row>
    <row r="22" spans="1:11" ht="15.75" x14ac:dyDescent="0.2">
      <c r="A22" s="21">
        <v>20</v>
      </c>
      <c r="B22" s="24"/>
      <c r="C22" s="21"/>
      <c r="D22" s="24"/>
      <c r="E22" s="24"/>
      <c r="F22" s="24"/>
      <c r="G22" s="24"/>
      <c r="H22" s="24"/>
      <c r="I22" s="24"/>
      <c r="J22" s="24"/>
      <c r="K22" s="37">
        <f t="shared" si="0"/>
        <v>0</v>
      </c>
    </row>
    <row r="23" spans="1:11" ht="15.75" x14ac:dyDescent="0.2">
      <c r="A23" s="21">
        <v>21</v>
      </c>
      <c r="B23" s="24"/>
      <c r="C23" s="21"/>
      <c r="D23" s="24"/>
      <c r="E23" s="24"/>
      <c r="F23" s="24"/>
      <c r="G23" s="24"/>
      <c r="H23" s="24"/>
      <c r="I23" s="24"/>
      <c r="J23" s="24"/>
      <c r="K23" s="37">
        <f t="shared" si="0"/>
        <v>0</v>
      </c>
    </row>
    <row r="24" spans="1:11" ht="15.75" x14ac:dyDescent="0.2">
      <c r="A24" s="21">
        <v>22</v>
      </c>
      <c r="B24" s="24"/>
      <c r="C24" s="21"/>
      <c r="D24" s="24"/>
      <c r="E24" s="24"/>
      <c r="F24" s="24"/>
      <c r="G24" s="24"/>
      <c r="H24" s="24"/>
      <c r="I24" s="24"/>
      <c r="J24" s="24"/>
      <c r="K24" s="37">
        <f t="shared" si="0"/>
        <v>0</v>
      </c>
    </row>
    <row r="25" spans="1:11" ht="15.75" x14ac:dyDescent="0.2">
      <c r="A25" s="21">
        <v>23</v>
      </c>
      <c r="B25" s="24"/>
      <c r="C25" s="21"/>
      <c r="D25" s="24"/>
      <c r="E25" s="24"/>
      <c r="F25" s="24"/>
      <c r="G25" s="24"/>
      <c r="H25" s="24"/>
      <c r="I25" s="24"/>
      <c r="J25" s="24"/>
      <c r="K25" s="37">
        <f t="shared" si="0"/>
        <v>0</v>
      </c>
    </row>
    <row r="26" spans="1:11" ht="15.75" x14ac:dyDescent="0.2">
      <c r="A26" s="21">
        <v>24</v>
      </c>
      <c r="B26" s="24"/>
      <c r="C26" s="21"/>
      <c r="D26" s="24"/>
      <c r="E26" s="24"/>
      <c r="F26" s="24"/>
      <c r="G26" s="24"/>
      <c r="H26" s="24"/>
      <c r="I26" s="24"/>
      <c r="J26" s="24"/>
      <c r="K26" s="37">
        <f t="shared" si="0"/>
        <v>0</v>
      </c>
    </row>
    <row r="27" spans="1:11" ht="15.75" x14ac:dyDescent="0.2">
      <c r="A27" s="74">
        <v>25</v>
      </c>
      <c r="B27" s="24"/>
      <c r="C27" s="21"/>
      <c r="D27" s="24"/>
      <c r="E27" s="24"/>
      <c r="F27" s="24"/>
      <c r="G27" s="24"/>
      <c r="H27" s="24"/>
      <c r="I27" s="24"/>
      <c r="J27" s="24"/>
      <c r="K27" s="37">
        <f t="shared" si="0"/>
        <v>0</v>
      </c>
    </row>
    <row r="28" spans="1:11" ht="15" customHeight="1" x14ac:dyDescent="0.2">
      <c r="G28" s="2"/>
      <c r="H28" s="2"/>
      <c r="I28" s="2"/>
      <c r="J28" s="2"/>
    </row>
    <row r="29" spans="1:11" ht="15" customHeight="1" x14ac:dyDescent="0.2">
      <c r="G29" s="2"/>
      <c r="H29" s="2"/>
      <c r="I29" s="2"/>
      <c r="J29" s="2"/>
    </row>
    <row r="30" spans="1:11" ht="15.75" customHeight="1" x14ac:dyDescent="0.2">
      <c r="B30" s="1" t="s">
        <v>34</v>
      </c>
      <c r="G30" s="2"/>
      <c r="H30" s="2"/>
      <c r="I30" s="2"/>
      <c r="J30" s="2"/>
    </row>
    <row r="31" spans="1:11" ht="15.75" customHeight="1" x14ac:dyDescent="0.2">
      <c r="A31" s="21" t="s">
        <v>15</v>
      </c>
      <c r="B31" s="97" t="s">
        <v>41</v>
      </c>
      <c r="C31" s="98"/>
      <c r="D31" s="98"/>
      <c r="E31" s="99"/>
      <c r="F31" s="24" t="s">
        <v>41</v>
      </c>
      <c r="G31" s="24"/>
      <c r="H31" s="24"/>
      <c r="I31" s="63"/>
      <c r="J31" s="21"/>
      <c r="K31" s="62" t="s">
        <v>41</v>
      </c>
    </row>
    <row r="32" spans="1:11" ht="15.75" customHeight="1" x14ac:dyDescent="0.2">
      <c r="A32" s="40">
        <v>1</v>
      </c>
      <c r="B32" s="24" t="s">
        <v>41</v>
      </c>
      <c r="C32" s="21" t="s">
        <v>41</v>
      </c>
      <c r="D32" s="24"/>
      <c r="E32" s="24"/>
      <c r="F32" s="24"/>
      <c r="G32" s="24"/>
      <c r="H32" s="24"/>
      <c r="I32" s="24"/>
      <c r="J32" s="21" t="s">
        <v>41</v>
      </c>
      <c r="K32" s="21"/>
    </row>
    <row r="33" spans="1:11" ht="15.75" customHeight="1" x14ac:dyDescent="0.2">
      <c r="A33" s="40">
        <v>2</v>
      </c>
      <c r="B33" s="24" t="s">
        <v>41</v>
      </c>
      <c r="C33" s="21" t="s">
        <v>41</v>
      </c>
      <c r="D33" s="24"/>
      <c r="E33" s="24"/>
      <c r="F33" s="24"/>
      <c r="G33" s="24"/>
      <c r="H33" s="24"/>
      <c r="I33" s="24"/>
      <c r="J33" s="21" t="s">
        <v>41</v>
      </c>
      <c r="K33" s="21"/>
    </row>
    <row r="34" spans="1:11" ht="15.75" customHeight="1" x14ac:dyDescent="0.2">
      <c r="A34" s="40">
        <v>3</v>
      </c>
      <c r="B34" s="24" t="s">
        <v>41</v>
      </c>
      <c r="C34" s="21" t="s">
        <v>41</v>
      </c>
      <c r="D34" s="24"/>
      <c r="E34" s="24"/>
      <c r="F34" s="24"/>
      <c r="G34" s="24"/>
      <c r="H34" s="24"/>
      <c r="I34" s="24"/>
      <c r="J34" s="21" t="s">
        <v>41</v>
      </c>
      <c r="K34" s="21"/>
    </row>
    <row r="35" spans="1:11" ht="15" customHeight="1" x14ac:dyDescent="0.2">
      <c r="C35" s="2"/>
      <c r="G35" s="2"/>
      <c r="H35" s="2"/>
      <c r="I35" s="2"/>
      <c r="J35" s="3"/>
      <c r="K35" s="3"/>
    </row>
    <row r="36" spans="1:11" ht="15.75" customHeight="1" x14ac:dyDescent="0.2">
      <c r="A36" s="21" t="s">
        <v>89</v>
      </c>
      <c r="B36" s="97" t="s">
        <v>41</v>
      </c>
      <c r="C36" s="98"/>
      <c r="D36" s="98"/>
      <c r="E36" s="99"/>
      <c r="F36" s="24" t="s">
        <v>41</v>
      </c>
      <c r="G36" s="24"/>
      <c r="H36" s="24"/>
      <c r="I36" s="63"/>
      <c r="J36" s="21"/>
      <c r="K36" s="62" t="s">
        <v>41</v>
      </c>
    </row>
    <row r="37" spans="1:11" ht="15.75" customHeight="1" x14ac:dyDescent="0.2">
      <c r="A37" s="40">
        <v>1</v>
      </c>
      <c r="B37" s="24" t="s">
        <v>41</v>
      </c>
      <c r="C37" s="21" t="s">
        <v>41</v>
      </c>
      <c r="D37" s="24"/>
      <c r="E37" s="24"/>
      <c r="F37" s="24"/>
      <c r="G37" s="24"/>
      <c r="H37" s="24"/>
      <c r="I37" s="24"/>
      <c r="J37" s="21" t="s">
        <v>41</v>
      </c>
      <c r="K37" s="21"/>
    </row>
    <row r="38" spans="1:11" ht="15.75" customHeight="1" x14ac:dyDescent="0.2">
      <c r="A38" s="40">
        <v>2</v>
      </c>
      <c r="B38" s="24" t="s">
        <v>41</v>
      </c>
      <c r="C38" s="21" t="s">
        <v>41</v>
      </c>
      <c r="D38" s="24"/>
      <c r="E38" s="24"/>
      <c r="F38" s="24"/>
      <c r="G38" s="24"/>
      <c r="H38" s="24"/>
      <c r="I38" s="24"/>
      <c r="J38" s="21" t="s">
        <v>41</v>
      </c>
      <c r="K38" s="21"/>
    </row>
    <row r="39" spans="1:11" ht="15.75" customHeight="1" x14ac:dyDescent="0.2">
      <c r="A39" s="40">
        <v>3</v>
      </c>
      <c r="B39" s="24" t="s">
        <v>41</v>
      </c>
      <c r="C39" s="21" t="s">
        <v>41</v>
      </c>
      <c r="D39" s="24"/>
      <c r="E39" s="24"/>
      <c r="F39" s="24"/>
      <c r="G39" s="24"/>
      <c r="H39" s="24"/>
      <c r="I39" s="24"/>
      <c r="J39" s="21" t="s">
        <v>41</v>
      </c>
      <c r="K39" s="21"/>
    </row>
    <row r="40" spans="1:11" ht="15" customHeight="1" x14ac:dyDescent="0.2">
      <c r="A40" s="2"/>
      <c r="C40" s="2"/>
      <c r="G40" s="2"/>
      <c r="H40" s="2"/>
      <c r="I40" s="2"/>
      <c r="J40" s="3"/>
      <c r="K40" s="3"/>
    </row>
    <row r="41" spans="1:11" ht="15.75" customHeight="1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24"/>
      <c r="I41" s="63"/>
      <c r="J41" s="21"/>
      <c r="K41" s="62" t="s">
        <v>41</v>
      </c>
    </row>
    <row r="42" spans="1:11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24"/>
      <c r="I42" s="24"/>
      <c r="J42" s="21" t="s">
        <v>41</v>
      </c>
      <c r="K42" s="21"/>
    </row>
    <row r="43" spans="1:11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24"/>
      <c r="I43" s="24"/>
      <c r="J43" s="21" t="s">
        <v>41</v>
      </c>
      <c r="K43" s="21"/>
    </row>
    <row r="44" spans="1:11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24"/>
      <c r="I44" s="24"/>
      <c r="J44" s="21" t="s">
        <v>41</v>
      </c>
      <c r="K44" s="21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24"/>
      <c r="I46" s="63"/>
      <c r="J46" s="21"/>
      <c r="K46" s="62" t="s">
        <v>41</v>
      </c>
    </row>
    <row r="47" spans="1:11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24"/>
      <c r="I47" s="24"/>
      <c r="J47" s="21" t="s">
        <v>41</v>
      </c>
      <c r="K47" s="21"/>
    </row>
    <row r="48" spans="1:11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24"/>
      <c r="I48" s="24"/>
      <c r="J48" s="21" t="s">
        <v>41</v>
      </c>
      <c r="K48" s="21"/>
    </row>
    <row r="49" spans="1:11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24"/>
      <c r="I49" s="24"/>
      <c r="J49" s="21" t="s">
        <v>41</v>
      </c>
      <c r="K49" s="21"/>
    </row>
    <row r="50" spans="1:11" x14ac:dyDescent="0.2">
      <c r="C50" s="2"/>
      <c r="G50" s="2"/>
      <c r="H50" s="2"/>
      <c r="I50" s="2"/>
      <c r="J50" s="3"/>
      <c r="K50" s="3"/>
    </row>
    <row r="51" spans="1:11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24"/>
      <c r="I51" s="63"/>
      <c r="J51" s="21"/>
      <c r="K51" s="62" t="s">
        <v>41</v>
      </c>
    </row>
    <row r="52" spans="1:11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24"/>
      <c r="I52" s="24"/>
      <c r="J52" s="21" t="s">
        <v>41</v>
      </c>
      <c r="K52" s="21"/>
    </row>
    <row r="53" spans="1:11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24"/>
      <c r="I53" s="24"/>
      <c r="J53" s="21" t="s">
        <v>41</v>
      </c>
      <c r="K53" s="21"/>
    </row>
    <row r="54" spans="1:11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24"/>
      <c r="I54" s="24"/>
      <c r="J54" s="21" t="s">
        <v>41</v>
      </c>
      <c r="K54" s="21"/>
    </row>
    <row r="55" spans="1:11" x14ac:dyDescent="0.2">
      <c r="A55" s="2"/>
      <c r="C55" s="2"/>
      <c r="G55" s="2"/>
      <c r="H55" s="2"/>
      <c r="I55" s="2"/>
      <c r="J55" s="3"/>
      <c r="K55" s="3"/>
    </row>
    <row r="56" spans="1:11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24"/>
      <c r="I56" s="63"/>
      <c r="J56" s="21"/>
      <c r="K56" s="62" t="s">
        <v>41</v>
      </c>
    </row>
    <row r="57" spans="1:11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24"/>
      <c r="I57" s="24"/>
      <c r="J57" s="21" t="s">
        <v>41</v>
      </c>
      <c r="K57" s="21"/>
    </row>
    <row r="58" spans="1:11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24"/>
      <c r="I58" s="24"/>
      <c r="J58" s="21" t="s">
        <v>41</v>
      </c>
      <c r="K58" s="21"/>
    </row>
    <row r="59" spans="1:11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24"/>
      <c r="I59" s="24"/>
      <c r="J59" s="21" t="s">
        <v>41</v>
      </c>
      <c r="K59" s="21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24"/>
      <c r="I61" s="63"/>
      <c r="J61" s="21"/>
      <c r="K61" s="62" t="s">
        <v>41</v>
      </c>
    </row>
    <row r="62" spans="1:11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24"/>
      <c r="I62" s="24"/>
      <c r="J62" s="21" t="s">
        <v>41</v>
      </c>
      <c r="K62" s="21"/>
    </row>
    <row r="63" spans="1:11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24"/>
      <c r="I63" s="24"/>
      <c r="J63" s="21" t="s">
        <v>41</v>
      </c>
      <c r="K63" s="21"/>
    </row>
    <row r="64" spans="1:11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24"/>
      <c r="I64" s="24"/>
      <c r="J64" s="21" t="s">
        <v>41</v>
      </c>
      <c r="K64" s="21"/>
    </row>
    <row r="65" spans="1:11" x14ac:dyDescent="0.2">
      <c r="C65" s="2"/>
      <c r="G65" s="2"/>
      <c r="H65" s="2"/>
      <c r="I65" s="2"/>
      <c r="J65" s="3"/>
      <c r="K65" s="3"/>
    </row>
    <row r="66" spans="1:11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24"/>
      <c r="I66" s="63"/>
      <c r="J66" s="21"/>
      <c r="K66" s="62" t="s">
        <v>41</v>
      </c>
    </row>
    <row r="67" spans="1:11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24"/>
      <c r="I67" s="24"/>
      <c r="J67" s="21" t="s">
        <v>41</v>
      </c>
      <c r="K67" s="21"/>
    </row>
    <row r="68" spans="1:11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24"/>
      <c r="I68" s="24"/>
      <c r="J68" s="21" t="s">
        <v>41</v>
      </c>
      <c r="K68" s="21"/>
    </row>
    <row r="69" spans="1:11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24"/>
      <c r="I69" s="24"/>
      <c r="J69" s="21" t="s">
        <v>41</v>
      </c>
      <c r="K69" s="21"/>
    </row>
    <row r="70" spans="1:11" x14ac:dyDescent="0.2">
      <c r="A70" s="2"/>
      <c r="C70" s="2"/>
      <c r="G70" s="2"/>
      <c r="H70" s="2"/>
      <c r="I70" s="2"/>
      <c r="J70" s="3"/>
      <c r="K70" s="3"/>
    </row>
    <row r="71" spans="1:11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24"/>
      <c r="I71" s="63"/>
      <c r="J71" s="21"/>
      <c r="K71" s="62" t="s">
        <v>41</v>
      </c>
    </row>
    <row r="72" spans="1:11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24"/>
      <c r="I72" s="24"/>
      <c r="J72" s="21" t="s">
        <v>41</v>
      </c>
      <c r="K72" s="21"/>
    </row>
    <row r="73" spans="1:11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24"/>
      <c r="I73" s="24"/>
      <c r="J73" s="21" t="s">
        <v>41</v>
      </c>
      <c r="K73" s="21"/>
    </row>
    <row r="74" spans="1:11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24"/>
      <c r="I74" s="24"/>
      <c r="J74" s="21" t="s">
        <v>41</v>
      </c>
      <c r="K74" s="21"/>
    </row>
    <row r="75" spans="1:11" x14ac:dyDescent="0.2">
      <c r="B75" s="73"/>
      <c r="C75" s="6"/>
      <c r="D75" s="73"/>
      <c r="E75" s="73"/>
      <c r="F75" s="73"/>
      <c r="K75" s="73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73" customWidth="1"/>
    <col min="4" max="4" width="17.28515625" style="73" customWidth="1"/>
    <col min="5" max="5" width="100.28515625" style="73" bestFit="1" customWidth="1"/>
    <col min="6" max="6" width="16.140625" style="73" customWidth="1"/>
    <col min="7" max="8" width="6.7109375" style="73" customWidth="1"/>
    <col min="9" max="9" width="6.85546875" style="2" customWidth="1"/>
    <col min="10" max="10" width="6.85546875" style="6" customWidth="1"/>
    <col min="11" max="16384" width="9.140625" style="2"/>
  </cols>
  <sheetData>
    <row r="1" spans="1:10" ht="24.75" customHeight="1" x14ac:dyDescent="0.2">
      <c r="A1" s="56" t="s">
        <v>52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4">
        <v>1</v>
      </c>
      <c r="H2" s="64">
        <v>2</v>
      </c>
      <c r="I2" s="64" t="s">
        <v>5</v>
      </c>
      <c r="J2" s="61"/>
    </row>
    <row r="3" spans="1:10" ht="15.75" x14ac:dyDescent="0.2">
      <c r="A3" s="21" t="s">
        <v>15</v>
      </c>
      <c r="B3" s="66" t="s">
        <v>104</v>
      </c>
      <c r="C3" s="66">
        <v>2009</v>
      </c>
      <c r="D3" s="66" t="s">
        <v>103</v>
      </c>
      <c r="E3" s="66" t="s">
        <v>102</v>
      </c>
      <c r="F3" s="66" t="s">
        <v>99</v>
      </c>
      <c r="G3" s="21">
        <v>86</v>
      </c>
      <c r="H3" s="21">
        <v>88</v>
      </c>
      <c r="I3" s="37">
        <f t="shared" ref="I3:I13" si="0">SUM(G3:H3)</f>
        <v>174</v>
      </c>
      <c r="J3" s="3"/>
    </row>
    <row r="4" spans="1:10" ht="15.75" x14ac:dyDescent="0.2">
      <c r="A4" s="21" t="s">
        <v>25</v>
      </c>
      <c r="B4" s="66" t="s">
        <v>111</v>
      </c>
      <c r="C4" s="66">
        <v>2008</v>
      </c>
      <c r="D4" s="66" t="s">
        <v>106</v>
      </c>
      <c r="E4" s="66" t="s">
        <v>109</v>
      </c>
      <c r="F4" s="66" t="s">
        <v>99</v>
      </c>
      <c r="G4" s="21">
        <v>84</v>
      </c>
      <c r="H4" s="21">
        <v>87</v>
      </c>
      <c r="I4" s="37">
        <f t="shared" si="0"/>
        <v>171</v>
      </c>
      <c r="J4" s="3"/>
    </row>
    <row r="5" spans="1:10" ht="15.75" x14ac:dyDescent="0.2">
      <c r="A5" s="21" t="s">
        <v>26</v>
      </c>
      <c r="B5" s="66" t="s">
        <v>119</v>
      </c>
      <c r="C5" s="66">
        <v>2011</v>
      </c>
      <c r="D5" s="66" t="s">
        <v>118</v>
      </c>
      <c r="E5" s="66" t="s">
        <v>117</v>
      </c>
      <c r="F5" s="66" t="s">
        <v>99</v>
      </c>
      <c r="G5" s="21">
        <v>81</v>
      </c>
      <c r="H5" s="21">
        <v>87</v>
      </c>
      <c r="I5" s="37">
        <f t="shared" si="0"/>
        <v>168</v>
      </c>
      <c r="J5" s="3"/>
    </row>
    <row r="6" spans="1:10" ht="15.75" x14ac:dyDescent="0.2">
      <c r="A6" s="21">
        <v>4</v>
      </c>
      <c r="B6" s="66" t="s">
        <v>113</v>
      </c>
      <c r="C6" s="66">
        <v>2008</v>
      </c>
      <c r="D6" s="66" t="s">
        <v>106</v>
      </c>
      <c r="E6" s="66" t="s">
        <v>112</v>
      </c>
      <c r="F6" s="66" t="s">
        <v>99</v>
      </c>
      <c r="G6" s="21">
        <v>79</v>
      </c>
      <c r="H6" s="21">
        <v>84</v>
      </c>
      <c r="I6" s="37">
        <f t="shared" si="0"/>
        <v>163</v>
      </c>
      <c r="J6" s="3"/>
    </row>
    <row r="7" spans="1:10" ht="15.75" x14ac:dyDescent="0.2">
      <c r="A7" s="21">
        <v>5</v>
      </c>
      <c r="B7" s="66" t="s">
        <v>108</v>
      </c>
      <c r="C7" s="66">
        <v>2009</v>
      </c>
      <c r="D7" s="66" t="s">
        <v>106</v>
      </c>
      <c r="E7" s="66" t="s">
        <v>105</v>
      </c>
      <c r="F7" s="66" t="s">
        <v>99</v>
      </c>
      <c r="G7" s="21">
        <v>75</v>
      </c>
      <c r="H7" s="21">
        <v>80</v>
      </c>
      <c r="I7" s="37">
        <f t="shared" si="0"/>
        <v>155</v>
      </c>
      <c r="J7" s="3"/>
    </row>
    <row r="8" spans="1:10" ht="15.75" x14ac:dyDescent="0.2">
      <c r="A8" s="21">
        <v>6</v>
      </c>
      <c r="B8" s="66" t="s">
        <v>122</v>
      </c>
      <c r="C8" s="66">
        <v>2011</v>
      </c>
      <c r="D8" s="66" t="s">
        <v>118</v>
      </c>
      <c r="E8" s="66" t="s">
        <v>121</v>
      </c>
      <c r="F8" s="66" t="s">
        <v>99</v>
      </c>
      <c r="G8" s="21">
        <v>76</v>
      </c>
      <c r="H8" s="21">
        <v>79</v>
      </c>
      <c r="I8" s="37">
        <f t="shared" si="0"/>
        <v>155</v>
      </c>
      <c r="J8" s="3"/>
    </row>
    <row r="9" spans="1:10" ht="15.75" x14ac:dyDescent="0.2">
      <c r="A9" s="21">
        <v>7</v>
      </c>
      <c r="B9" s="66" t="s">
        <v>120</v>
      </c>
      <c r="C9" s="66">
        <v>2009</v>
      </c>
      <c r="D9" s="66" t="s">
        <v>118</v>
      </c>
      <c r="E9" s="66" t="s">
        <v>117</v>
      </c>
      <c r="F9" s="66" t="s">
        <v>99</v>
      </c>
      <c r="G9" s="21">
        <v>77</v>
      </c>
      <c r="H9" s="21">
        <v>72</v>
      </c>
      <c r="I9" s="37">
        <f t="shared" si="0"/>
        <v>149</v>
      </c>
      <c r="J9" s="3"/>
    </row>
    <row r="10" spans="1:10" ht="15.75" x14ac:dyDescent="0.2">
      <c r="A10" s="21">
        <v>8</v>
      </c>
      <c r="B10" s="66" t="s">
        <v>107</v>
      </c>
      <c r="C10" s="66">
        <v>2010</v>
      </c>
      <c r="D10" s="66" t="s">
        <v>106</v>
      </c>
      <c r="E10" s="66" t="s">
        <v>105</v>
      </c>
      <c r="F10" s="66" t="s">
        <v>99</v>
      </c>
      <c r="G10" s="21">
        <v>67</v>
      </c>
      <c r="H10" s="21">
        <v>76</v>
      </c>
      <c r="I10" s="37">
        <f t="shared" si="0"/>
        <v>143</v>
      </c>
      <c r="J10" s="3"/>
    </row>
    <row r="11" spans="1:10" ht="15.75" x14ac:dyDescent="0.2">
      <c r="A11" s="21">
        <v>9</v>
      </c>
      <c r="B11" s="66" t="s">
        <v>116</v>
      </c>
      <c r="C11" s="66">
        <v>2009</v>
      </c>
      <c r="D11" s="66" t="s">
        <v>115</v>
      </c>
      <c r="E11" s="66" t="s">
        <v>114</v>
      </c>
      <c r="F11" s="66" t="s">
        <v>99</v>
      </c>
      <c r="G11" s="21">
        <v>70</v>
      </c>
      <c r="H11" s="21">
        <v>68</v>
      </c>
      <c r="I11" s="37">
        <f t="shared" si="0"/>
        <v>138</v>
      </c>
      <c r="J11" s="3"/>
    </row>
    <row r="12" spans="1:10" ht="15.75" x14ac:dyDescent="0.2">
      <c r="A12" s="21">
        <v>10</v>
      </c>
      <c r="B12" s="66" t="s">
        <v>101</v>
      </c>
      <c r="C12" s="66">
        <v>2009</v>
      </c>
      <c r="D12" s="66" t="s">
        <v>100</v>
      </c>
      <c r="E12" s="66" t="s">
        <v>214</v>
      </c>
      <c r="F12" s="66" t="s">
        <v>99</v>
      </c>
      <c r="G12" s="21">
        <v>50</v>
      </c>
      <c r="H12" s="21">
        <v>74</v>
      </c>
      <c r="I12" s="37">
        <f t="shared" si="0"/>
        <v>124</v>
      </c>
      <c r="J12" s="3"/>
    </row>
    <row r="13" spans="1:10" ht="15.75" x14ac:dyDescent="0.2">
      <c r="A13" s="21">
        <v>11</v>
      </c>
      <c r="B13" s="66" t="s">
        <v>110</v>
      </c>
      <c r="C13" s="66">
        <v>2011</v>
      </c>
      <c r="D13" s="66" t="s">
        <v>106</v>
      </c>
      <c r="E13" s="66" t="s">
        <v>109</v>
      </c>
      <c r="F13" s="66" t="s">
        <v>99</v>
      </c>
      <c r="G13" s="21">
        <v>47</v>
      </c>
      <c r="H13" s="21">
        <v>64</v>
      </c>
      <c r="I13" s="37">
        <f t="shared" si="0"/>
        <v>111</v>
      </c>
      <c r="J13" s="3"/>
    </row>
    <row r="14" spans="1:10" ht="15.75" x14ac:dyDescent="0.2">
      <c r="A14" s="21">
        <v>12</v>
      </c>
      <c r="B14" s="23"/>
      <c r="C14" s="43"/>
      <c r="D14" s="42"/>
      <c r="E14" s="42"/>
      <c r="F14" s="42"/>
      <c r="G14" s="21"/>
      <c r="H14" s="21"/>
      <c r="I14" s="37">
        <f t="shared" ref="I14:I27" si="1">SUM(G14:H14)</f>
        <v>0</v>
      </c>
      <c r="J14" s="3"/>
    </row>
    <row r="15" spans="1:10" ht="15.75" x14ac:dyDescent="0.2">
      <c r="A15" s="21">
        <v>13</v>
      </c>
      <c r="B15" s="23"/>
      <c r="C15" s="43"/>
      <c r="D15" s="42"/>
      <c r="E15" s="42"/>
      <c r="F15" s="42"/>
      <c r="G15" s="21"/>
      <c r="H15" s="21"/>
      <c r="I15" s="37">
        <f t="shared" si="1"/>
        <v>0</v>
      </c>
      <c r="J15" s="3"/>
    </row>
    <row r="16" spans="1:10" ht="15.75" x14ac:dyDescent="0.2">
      <c r="A16" s="21">
        <v>14</v>
      </c>
      <c r="B16" s="23"/>
      <c r="C16" s="43"/>
      <c r="D16" s="42"/>
      <c r="E16" s="42"/>
      <c r="F16" s="42"/>
      <c r="G16" s="21"/>
      <c r="H16" s="21"/>
      <c r="I16" s="37">
        <f t="shared" si="1"/>
        <v>0</v>
      </c>
      <c r="J16" s="3"/>
    </row>
    <row r="17" spans="1:10" ht="15.75" x14ac:dyDescent="0.2">
      <c r="A17" s="21">
        <v>15</v>
      </c>
      <c r="B17" s="23"/>
      <c r="C17" s="43"/>
      <c r="D17" s="42"/>
      <c r="E17" s="42"/>
      <c r="F17" s="42"/>
      <c r="G17" s="21"/>
      <c r="H17" s="21"/>
      <c r="I17" s="37">
        <f t="shared" si="1"/>
        <v>0</v>
      </c>
      <c r="J17" s="3"/>
    </row>
    <row r="18" spans="1:10" ht="15.75" x14ac:dyDescent="0.2">
      <c r="A18" s="21">
        <v>16</v>
      </c>
      <c r="B18" s="23"/>
      <c r="C18" s="43"/>
      <c r="D18" s="42"/>
      <c r="E18" s="42"/>
      <c r="F18" s="42"/>
      <c r="G18" s="21"/>
      <c r="H18" s="21"/>
      <c r="I18" s="37">
        <f t="shared" si="1"/>
        <v>0</v>
      </c>
      <c r="J18" s="3"/>
    </row>
    <row r="19" spans="1:10" ht="15.75" x14ac:dyDescent="0.2">
      <c r="A19" s="21">
        <v>17</v>
      </c>
      <c r="B19" s="23"/>
      <c r="C19" s="43"/>
      <c r="D19" s="42"/>
      <c r="E19" s="42"/>
      <c r="F19" s="42"/>
      <c r="G19" s="21"/>
      <c r="H19" s="21"/>
      <c r="I19" s="37">
        <f t="shared" si="1"/>
        <v>0</v>
      </c>
      <c r="J19" s="3"/>
    </row>
    <row r="20" spans="1:10" ht="15.75" x14ac:dyDescent="0.2">
      <c r="A20" s="21">
        <v>18</v>
      </c>
      <c r="B20" s="23"/>
      <c r="C20" s="43"/>
      <c r="D20" s="42"/>
      <c r="E20" s="42"/>
      <c r="F20" s="42"/>
      <c r="G20" s="21"/>
      <c r="H20" s="21"/>
      <c r="I20" s="37">
        <f t="shared" si="1"/>
        <v>0</v>
      </c>
      <c r="J20" s="3"/>
    </row>
    <row r="21" spans="1:10" ht="15.75" x14ac:dyDescent="0.2">
      <c r="A21" s="21">
        <v>19</v>
      </c>
      <c r="B21" s="23"/>
      <c r="C21" s="43"/>
      <c r="D21" s="42"/>
      <c r="E21" s="42"/>
      <c r="F21" s="42"/>
      <c r="G21" s="21"/>
      <c r="H21" s="21"/>
      <c r="I21" s="37">
        <f t="shared" si="1"/>
        <v>0</v>
      </c>
      <c r="J21" s="3"/>
    </row>
    <row r="22" spans="1:10" ht="15.75" x14ac:dyDescent="0.2">
      <c r="A22" s="21">
        <v>20</v>
      </c>
      <c r="B22" s="23"/>
      <c r="C22" s="43"/>
      <c r="D22" s="42"/>
      <c r="E22" s="42"/>
      <c r="F22" s="42"/>
      <c r="G22" s="21"/>
      <c r="H22" s="21"/>
      <c r="I22" s="37">
        <f t="shared" si="1"/>
        <v>0</v>
      </c>
      <c r="J22" s="3"/>
    </row>
    <row r="23" spans="1:10" ht="15.75" x14ac:dyDescent="0.2">
      <c r="A23" s="21">
        <v>21</v>
      </c>
      <c r="B23" s="23"/>
      <c r="C23" s="43"/>
      <c r="D23" s="42"/>
      <c r="E23" s="42"/>
      <c r="F23" s="42"/>
      <c r="G23" s="21"/>
      <c r="H23" s="21"/>
      <c r="I23" s="37">
        <f t="shared" si="1"/>
        <v>0</v>
      </c>
      <c r="J23" s="3"/>
    </row>
    <row r="24" spans="1:10" ht="15.75" x14ac:dyDescent="0.2">
      <c r="A24" s="21">
        <v>22</v>
      </c>
      <c r="B24" s="23"/>
      <c r="C24" s="43"/>
      <c r="D24" s="42"/>
      <c r="E24" s="42"/>
      <c r="F24" s="42"/>
      <c r="G24" s="21"/>
      <c r="H24" s="21"/>
      <c r="I24" s="37">
        <f t="shared" si="1"/>
        <v>0</v>
      </c>
      <c r="J24" s="3"/>
    </row>
    <row r="25" spans="1:10" ht="15.75" x14ac:dyDescent="0.2">
      <c r="A25" s="21">
        <v>23</v>
      </c>
      <c r="B25" s="23"/>
      <c r="C25" s="43"/>
      <c r="D25" s="42"/>
      <c r="E25" s="42"/>
      <c r="F25" s="42"/>
      <c r="G25" s="21"/>
      <c r="H25" s="21"/>
      <c r="I25" s="37">
        <f t="shared" si="1"/>
        <v>0</v>
      </c>
      <c r="J25" s="3"/>
    </row>
    <row r="26" spans="1:10" ht="15.75" x14ac:dyDescent="0.2">
      <c r="A26" s="21">
        <v>24</v>
      </c>
      <c r="B26" s="23"/>
      <c r="C26" s="43"/>
      <c r="D26" s="42"/>
      <c r="E26" s="42"/>
      <c r="F26" s="42"/>
      <c r="G26" s="21"/>
      <c r="H26" s="21"/>
      <c r="I26" s="37">
        <f t="shared" si="1"/>
        <v>0</v>
      </c>
      <c r="J26" s="3"/>
    </row>
    <row r="27" spans="1:10" ht="15.75" x14ac:dyDescent="0.2">
      <c r="A27" s="21">
        <v>25</v>
      </c>
      <c r="B27" s="23"/>
      <c r="C27" s="43"/>
      <c r="D27" s="42"/>
      <c r="E27" s="42"/>
      <c r="F27" s="42"/>
      <c r="G27" s="21"/>
      <c r="H27" s="21"/>
      <c r="I27" s="37">
        <f t="shared" si="1"/>
        <v>0</v>
      </c>
      <c r="J27" s="3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34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1" t="s">
        <v>15</v>
      </c>
      <c r="B31" s="97" t="s">
        <v>41</v>
      </c>
      <c r="C31" s="98"/>
      <c r="D31" s="98"/>
      <c r="E31" s="99"/>
      <c r="F31" s="23" t="s">
        <v>41</v>
      </c>
      <c r="G31" s="24"/>
      <c r="H31" s="40"/>
      <c r="I31" s="37" t="s">
        <v>41</v>
      </c>
      <c r="J31" s="3"/>
    </row>
    <row r="32" spans="1:10" ht="15.75" customHeight="1" x14ac:dyDescent="0.2">
      <c r="A32" s="40">
        <v>1</v>
      </c>
      <c r="B32" s="42" t="s">
        <v>41</v>
      </c>
      <c r="C32" s="43" t="s">
        <v>41</v>
      </c>
      <c r="D32" s="42"/>
      <c r="E32" s="69"/>
      <c r="F32" s="42"/>
      <c r="G32" s="24"/>
      <c r="H32" s="40" t="s">
        <v>41</v>
      </c>
      <c r="I32" s="40"/>
      <c r="J32" s="3"/>
    </row>
    <row r="33" spans="1:10" ht="15.75" customHeight="1" x14ac:dyDescent="0.2">
      <c r="A33" s="40">
        <v>2</v>
      </c>
      <c r="B33" s="42" t="s">
        <v>41</v>
      </c>
      <c r="C33" s="43" t="s">
        <v>41</v>
      </c>
      <c r="D33" s="42"/>
      <c r="E33" s="69"/>
      <c r="F33" s="42"/>
      <c r="G33" s="24"/>
      <c r="H33" s="40" t="s">
        <v>41</v>
      </c>
      <c r="I33" s="40"/>
      <c r="J33" s="3"/>
    </row>
    <row r="34" spans="1:10" ht="15.75" customHeight="1" x14ac:dyDescent="0.2">
      <c r="A34" s="40">
        <v>3</v>
      </c>
      <c r="B34" s="42" t="s">
        <v>41</v>
      </c>
      <c r="C34" s="43" t="s">
        <v>41</v>
      </c>
      <c r="D34" s="42"/>
      <c r="E34" s="69"/>
      <c r="F34" s="42"/>
      <c r="G34" s="24"/>
      <c r="H34" s="40" t="s">
        <v>41</v>
      </c>
      <c r="I34" s="40"/>
      <c r="J34" s="3"/>
    </row>
    <row r="35" spans="1:10" ht="15" customHeight="1" x14ac:dyDescent="0.2">
      <c r="A35" s="3"/>
      <c r="C35" s="2"/>
      <c r="D35" s="2"/>
      <c r="E35" s="2"/>
      <c r="F35" s="2"/>
      <c r="G35" s="2"/>
      <c r="H35" s="38"/>
      <c r="I35" s="38"/>
      <c r="J35" s="3"/>
    </row>
    <row r="36" spans="1:10" ht="15.75" customHeight="1" x14ac:dyDescent="0.2">
      <c r="A36" s="21" t="s">
        <v>25</v>
      </c>
      <c r="B36" s="97" t="s">
        <v>41</v>
      </c>
      <c r="C36" s="98"/>
      <c r="D36" s="98"/>
      <c r="E36" s="99"/>
      <c r="F36" s="24" t="s">
        <v>41</v>
      </c>
      <c r="G36" s="24"/>
      <c r="H36" s="40"/>
      <c r="I36" s="37" t="s">
        <v>41</v>
      </c>
      <c r="J36" s="3"/>
    </row>
    <row r="37" spans="1:10" ht="15.75" customHeight="1" x14ac:dyDescent="0.2">
      <c r="A37" s="40">
        <v>1</v>
      </c>
      <c r="B37" s="24" t="s">
        <v>41</v>
      </c>
      <c r="C37" s="21" t="s">
        <v>41</v>
      </c>
      <c r="D37" s="24"/>
      <c r="E37" s="24"/>
      <c r="F37" s="24"/>
      <c r="G37" s="24"/>
      <c r="H37" s="40" t="s">
        <v>41</v>
      </c>
      <c r="I37" s="40"/>
      <c r="J37" s="3"/>
    </row>
    <row r="38" spans="1:10" ht="15.75" customHeight="1" x14ac:dyDescent="0.2">
      <c r="A38" s="40">
        <v>2</v>
      </c>
      <c r="B38" s="24" t="s">
        <v>41</v>
      </c>
      <c r="C38" s="21" t="s">
        <v>41</v>
      </c>
      <c r="D38" s="24"/>
      <c r="E38" s="24"/>
      <c r="F38" s="24"/>
      <c r="G38" s="24"/>
      <c r="H38" s="40" t="s">
        <v>41</v>
      </c>
      <c r="I38" s="40"/>
      <c r="J38" s="3"/>
    </row>
    <row r="39" spans="1:10" ht="15.75" customHeight="1" x14ac:dyDescent="0.2">
      <c r="A39" s="40">
        <v>3</v>
      </c>
      <c r="B39" s="24" t="s">
        <v>41</v>
      </c>
      <c r="C39" s="21" t="s">
        <v>41</v>
      </c>
      <c r="D39" s="24"/>
      <c r="E39" s="24"/>
      <c r="F39" s="24"/>
      <c r="G39" s="24"/>
      <c r="H39" s="40" t="s">
        <v>41</v>
      </c>
      <c r="I39" s="40"/>
      <c r="J39" s="3"/>
    </row>
    <row r="40" spans="1:10" ht="15" customHeight="1" x14ac:dyDescent="0.2">
      <c r="C40" s="2"/>
      <c r="D40" s="2"/>
      <c r="E40" s="2"/>
      <c r="F40" s="2"/>
      <c r="G40" s="2"/>
      <c r="H40" s="38"/>
      <c r="I40" s="38"/>
      <c r="J40" s="3"/>
    </row>
    <row r="41" spans="1:10" ht="15.75" customHeight="1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40"/>
      <c r="I41" s="37" t="s">
        <v>41</v>
      </c>
      <c r="J41" s="3"/>
    </row>
    <row r="42" spans="1:10" ht="15.75" customHeight="1" x14ac:dyDescent="0.2">
      <c r="A42" s="40">
        <v>1</v>
      </c>
      <c r="B42" s="24" t="s">
        <v>41</v>
      </c>
      <c r="C42" s="40" t="s">
        <v>41</v>
      </c>
      <c r="D42" s="24"/>
      <c r="E42" s="24"/>
      <c r="F42" s="24"/>
      <c r="G42" s="24"/>
      <c r="H42" s="40" t="s">
        <v>41</v>
      </c>
      <c r="I42" s="40"/>
      <c r="J42" s="3"/>
    </row>
    <row r="43" spans="1:10" ht="15.75" customHeight="1" x14ac:dyDescent="0.2">
      <c r="A43" s="40">
        <v>2</v>
      </c>
      <c r="B43" s="24" t="s">
        <v>41</v>
      </c>
      <c r="C43" s="40" t="s">
        <v>41</v>
      </c>
      <c r="D43" s="24"/>
      <c r="E43" s="24"/>
      <c r="F43" s="24"/>
      <c r="G43" s="24"/>
      <c r="H43" s="40" t="s">
        <v>41</v>
      </c>
      <c r="I43" s="40"/>
      <c r="J43" s="3"/>
    </row>
    <row r="44" spans="1:10" ht="15.75" customHeight="1" x14ac:dyDescent="0.2">
      <c r="A44" s="40">
        <v>3</v>
      </c>
      <c r="B44" s="24" t="s">
        <v>41</v>
      </c>
      <c r="C44" s="40" t="s">
        <v>41</v>
      </c>
      <c r="D44" s="24"/>
      <c r="E44" s="24"/>
      <c r="F44" s="24"/>
      <c r="G44" s="24"/>
      <c r="H44" s="40" t="s">
        <v>41</v>
      </c>
      <c r="I44" s="40"/>
      <c r="J44" s="3"/>
    </row>
    <row r="45" spans="1:10" ht="15" customHeight="1" x14ac:dyDescent="0.2">
      <c r="C45" s="2"/>
      <c r="D45" s="2"/>
      <c r="E45" s="2"/>
      <c r="F45" s="2"/>
      <c r="G45" s="2"/>
      <c r="H45" s="38"/>
      <c r="I45" s="38"/>
      <c r="J45" s="3"/>
    </row>
    <row r="46" spans="1:10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40"/>
      <c r="I46" s="37" t="s">
        <v>41</v>
      </c>
      <c r="J46" s="3"/>
    </row>
    <row r="47" spans="1:10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40" t="s">
        <v>41</v>
      </c>
      <c r="I47" s="40"/>
      <c r="J47" s="3"/>
    </row>
    <row r="48" spans="1:10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40" t="s">
        <v>41</v>
      </c>
      <c r="I48" s="40"/>
      <c r="J48" s="3"/>
    </row>
    <row r="49" spans="1:10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40" t="s">
        <v>41</v>
      </c>
      <c r="I49" s="40"/>
      <c r="J49" s="3"/>
    </row>
    <row r="50" spans="1:10" x14ac:dyDescent="0.2">
      <c r="A50" s="3"/>
      <c r="C50" s="2"/>
      <c r="D50" s="2"/>
      <c r="E50" s="2"/>
      <c r="F50" s="2"/>
      <c r="G50" s="2"/>
      <c r="H50" s="38"/>
      <c r="I50" s="38"/>
      <c r="J50" s="3"/>
    </row>
    <row r="51" spans="1:10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40"/>
      <c r="I51" s="37" t="s">
        <v>41</v>
      </c>
      <c r="J51" s="3"/>
    </row>
    <row r="52" spans="1:10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40" t="s">
        <v>41</v>
      </c>
      <c r="I52" s="40"/>
      <c r="J52" s="3"/>
    </row>
    <row r="53" spans="1:10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40" t="s">
        <v>41</v>
      </c>
      <c r="I53" s="40"/>
      <c r="J53" s="3"/>
    </row>
    <row r="54" spans="1:10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40" t="s">
        <v>41</v>
      </c>
      <c r="I54" s="40"/>
      <c r="J54" s="3"/>
    </row>
    <row r="55" spans="1:10" x14ac:dyDescent="0.2">
      <c r="C55" s="2"/>
      <c r="D55" s="2"/>
      <c r="E55" s="2"/>
      <c r="F55" s="2"/>
      <c r="G55" s="2"/>
      <c r="H55" s="38"/>
      <c r="I55" s="38"/>
      <c r="J55" s="3"/>
    </row>
    <row r="56" spans="1:10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40"/>
      <c r="I56" s="37" t="s">
        <v>41</v>
      </c>
      <c r="J56" s="3"/>
    </row>
    <row r="57" spans="1:10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40" t="s">
        <v>41</v>
      </c>
      <c r="I57" s="40"/>
      <c r="J57" s="3"/>
    </row>
    <row r="58" spans="1:10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40" t="s">
        <v>41</v>
      </c>
      <c r="I58" s="40"/>
      <c r="J58" s="3"/>
    </row>
    <row r="59" spans="1:10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40" t="s">
        <v>41</v>
      </c>
      <c r="I59" s="40"/>
      <c r="J59" s="3"/>
    </row>
    <row r="60" spans="1:10" x14ac:dyDescent="0.2">
      <c r="C60" s="2"/>
      <c r="D60" s="2"/>
      <c r="E60" s="2"/>
      <c r="F60" s="2"/>
      <c r="G60" s="2"/>
      <c r="H60" s="38"/>
      <c r="I60" s="38"/>
      <c r="J60" s="3"/>
    </row>
    <row r="61" spans="1:10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40"/>
      <c r="I61" s="37" t="s">
        <v>41</v>
      </c>
      <c r="J61" s="3"/>
    </row>
    <row r="62" spans="1:10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40" t="s">
        <v>41</v>
      </c>
      <c r="I62" s="40"/>
      <c r="J62" s="3"/>
    </row>
    <row r="63" spans="1:10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40" t="s">
        <v>41</v>
      </c>
      <c r="I63" s="40"/>
      <c r="J63" s="3"/>
    </row>
    <row r="64" spans="1:10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40" t="s">
        <v>41</v>
      </c>
      <c r="I64" s="40"/>
      <c r="J64" s="3"/>
    </row>
    <row r="65" spans="1:10" x14ac:dyDescent="0.2">
      <c r="A65" s="3"/>
      <c r="C65" s="2"/>
      <c r="D65" s="2"/>
      <c r="E65" s="2"/>
      <c r="F65" s="2"/>
      <c r="G65" s="2"/>
      <c r="H65" s="38"/>
      <c r="I65" s="38"/>
      <c r="J65" s="3"/>
    </row>
    <row r="66" spans="1:10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40"/>
      <c r="I66" s="37" t="s">
        <v>41</v>
      </c>
      <c r="J66" s="3"/>
    </row>
    <row r="67" spans="1:10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40" t="s">
        <v>41</v>
      </c>
      <c r="I67" s="40"/>
      <c r="J67" s="3"/>
    </row>
    <row r="68" spans="1:10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40" t="s">
        <v>41</v>
      </c>
      <c r="I68" s="40"/>
      <c r="J68" s="3"/>
    </row>
    <row r="69" spans="1:10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40" t="s">
        <v>41</v>
      </c>
      <c r="I69" s="40"/>
      <c r="J69" s="3"/>
    </row>
    <row r="70" spans="1:10" x14ac:dyDescent="0.2">
      <c r="C70" s="2"/>
      <c r="D70" s="2"/>
      <c r="E70" s="2"/>
      <c r="F70" s="2"/>
      <c r="G70" s="2"/>
      <c r="H70" s="38"/>
      <c r="I70" s="38"/>
      <c r="J70" s="3"/>
    </row>
    <row r="71" spans="1:10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40"/>
      <c r="I71" s="37" t="s">
        <v>41</v>
      </c>
      <c r="J71" s="3"/>
    </row>
    <row r="72" spans="1:10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40" t="s">
        <v>41</v>
      </c>
      <c r="I72" s="40"/>
      <c r="J72" s="3"/>
    </row>
    <row r="73" spans="1:10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40" t="s">
        <v>41</v>
      </c>
      <c r="I73" s="40"/>
      <c r="J73" s="3"/>
    </row>
    <row r="74" spans="1:10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40" t="s">
        <v>41</v>
      </c>
      <c r="I74" s="40"/>
      <c r="J74" s="3"/>
    </row>
  </sheetData>
  <sortState xmlns:xlrd2="http://schemas.microsoft.com/office/spreadsheetml/2017/richdata2" ref="B3:I13">
    <sortCondition descending="1" ref="I3:I13"/>
    <sortCondition descending="1" ref="H3:H1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6" customWidth="1"/>
    <col min="9" max="10" width="6.85546875" style="2" customWidth="1"/>
    <col min="11" max="16384" width="9.140625" style="2"/>
  </cols>
  <sheetData>
    <row r="1" spans="1:9" ht="24.75" customHeight="1" x14ac:dyDescent="0.2">
      <c r="A1" s="56" t="s">
        <v>53</v>
      </c>
      <c r="G1" s="3"/>
      <c r="H1" s="3"/>
    </row>
    <row r="2" spans="1:9" s="1" customFormat="1" ht="15.75" x14ac:dyDescent="0.2">
      <c r="A2" s="4" t="s">
        <v>6</v>
      </c>
      <c r="B2" s="5" t="s">
        <v>4</v>
      </c>
      <c r="C2" s="4" t="s">
        <v>0</v>
      </c>
      <c r="D2" s="5" t="s">
        <v>2</v>
      </c>
      <c r="E2" s="5" t="s">
        <v>1</v>
      </c>
      <c r="F2" s="5" t="s">
        <v>3</v>
      </c>
      <c r="G2" s="4">
        <v>1</v>
      </c>
      <c r="H2" s="4">
        <v>2</v>
      </c>
      <c r="I2" s="4" t="s">
        <v>5</v>
      </c>
    </row>
    <row r="3" spans="1:9" ht="15.75" x14ac:dyDescent="0.25">
      <c r="A3" s="21" t="s">
        <v>15</v>
      </c>
      <c r="B3" s="23" t="s">
        <v>41</v>
      </c>
      <c r="C3" s="43" t="s">
        <v>41</v>
      </c>
      <c r="D3" s="42" t="s">
        <v>41</v>
      </c>
      <c r="E3" s="53" t="s">
        <v>41</v>
      </c>
      <c r="F3" s="42" t="s">
        <v>41</v>
      </c>
      <c r="G3" s="21" t="s">
        <v>41</v>
      </c>
      <c r="H3" s="21" t="s">
        <v>41</v>
      </c>
      <c r="I3" s="37">
        <f t="shared" ref="I3:I9" si="0">SUM(G3:H3)</f>
        <v>0</v>
      </c>
    </row>
    <row r="4" spans="1:9" ht="15.75" x14ac:dyDescent="0.2">
      <c r="A4" s="21" t="s">
        <v>25</v>
      </c>
      <c r="B4" s="23" t="s">
        <v>41</v>
      </c>
      <c r="C4" s="43" t="s">
        <v>41</v>
      </c>
      <c r="D4" s="42" t="s">
        <v>41</v>
      </c>
      <c r="E4" s="42" t="s">
        <v>41</v>
      </c>
      <c r="F4" s="42" t="s">
        <v>41</v>
      </c>
      <c r="G4" s="21" t="s">
        <v>41</v>
      </c>
      <c r="H4" s="21" t="s">
        <v>41</v>
      </c>
      <c r="I4" s="37">
        <f t="shared" si="0"/>
        <v>0</v>
      </c>
    </row>
    <row r="5" spans="1:9" ht="15.75" x14ac:dyDescent="0.25">
      <c r="A5" s="21" t="s">
        <v>26</v>
      </c>
      <c r="B5" s="23" t="s">
        <v>41</v>
      </c>
      <c r="C5" s="43" t="s">
        <v>41</v>
      </c>
      <c r="D5" s="42" t="s">
        <v>41</v>
      </c>
      <c r="E5" s="53" t="s">
        <v>41</v>
      </c>
      <c r="F5" s="42" t="s">
        <v>41</v>
      </c>
      <c r="G5" s="21" t="s">
        <v>41</v>
      </c>
      <c r="H5" s="21" t="s">
        <v>41</v>
      </c>
      <c r="I5" s="37">
        <f t="shared" si="0"/>
        <v>0</v>
      </c>
    </row>
    <row r="6" spans="1:9" ht="15.75" x14ac:dyDescent="0.2">
      <c r="A6" s="21">
        <v>4</v>
      </c>
      <c r="B6" s="24"/>
      <c r="C6" s="43"/>
      <c r="D6" s="42"/>
      <c r="E6" s="42"/>
      <c r="F6" s="42"/>
      <c r="G6" s="21"/>
      <c r="H6" s="21"/>
      <c r="I6" s="37">
        <f t="shared" si="0"/>
        <v>0</v>
      </c>
    </row>
    <row r="7" spans="1:9" ht="15.75" x14ac:dyDescent="0.25">
      <c r="A7" s="21">
        <v>5</v>
      </c>
      <c r="B7" s="23"/>
      <c r="C7" s="43"/>
      <c r="D7" s="42"/>
      <c r="E7" s="53"/>
      <c r="F7" s="42"/>
      <c r="G7" s="21"/>
      <c r="H7" s="21"/>
      <c r="I7" s="37">
        <f t="shared" si="0"/>
        <v>0</v>
      </c>
    </row>
    <row r="8" spans="1:9" ht="15.75" x14ac:dyDescent="0.2">
      <c r="A8" s="21">
        <v>6</v>
      </c>
      <c r="B8" s="23"/>
      <c r="C8" s="43"/>
      <c r="D8" s="42"/>
      <c r="E8" s="42"/>
      <c r="F8" s="42"/>
      <c r="G8" s="21"/>
      <c r="H8" s="21"/>
      <c r="I8" s="37">
        <f t="shared" si="0"/>
        <v>0</v>
      </c>
    </row>
    <row r="9" spans="1:9" ht="15.75" x14ac:dyDescent="0.2">
      <c r="A9" s="21">
        <v>7</v>
      </c>
      <c r="B9" s="44"/>
      <c r="C9" s="54"/>
      <c r="D9" s="42"/>
      <c r="E9" s="46"/>
      <c r="F9" s="42"/>
      <c r="G9" s="21"/>
      <c r="H9" s="21"/>
      <c r="I9" s="37">
        <f t="shared" si="0"/>
        <v>0</v>
      </c>
    </row>
    <row r="10" spans="1:9" ht="15.75" x14ac:dyDescent="0.2">
      <c r="A10" s="21">
        <v>8</v>
      </c>
      <c r="B10" s="23"/>
      <c r="C10" s="43"/>
      <c r="D10" s="42"/>
      <c r="E10" s="42"/>
      <c r="F10" s="42"/>
      <c r="G10" s="21"/>
      <c r="H10" s="21"/>
      <c r="I10" s="37">
        <f t="shared" ref="I10:I27" si="1">SUM(G10:H10)</f>
        <v>0</v>
      </c>
    </row>
    <row r="11" spans="1:9" ht="15.75" x14ac:dyDescent="0.2">
      <c r="A11" s="21">
        <v>9</v>
      </c>
      <c r="B11" s="23"/>
      <c r="C11" s="43"/>
      <c r="D11" s="42"/>
      <c r="E11" s="42"/>
      <c r="F11" s="42"/>
      <c r="G11" s="21"/>
      <c r="H11" s="21"/>
      <c r="I11" s="37">
        <f t="shared" si="1"/>
        <v>0</v>
      </c>
    </row>
    <row r="12" spans="1:9" ht="15.75" x14ac:dyDescent="0.2">
      <c r="A12" s="21">
        <v>10</v>
      </c>
      <c r="B12" s="23"/>
      <c r="C12" s="43"/>
      <c r="D12" s="42"/>
      <c r="E12" s="42"/>
      <c r="F12" s="42"/>
      <c r="G12" s="21"/>
      <c r="H12" s="21"/>
      <c r="I12" s="37">
        <f t="shared" si="1"/>
        <v>0</v>
      </c>
    </row>
    <row r="13" spans="1:9" ht="15.75" x14ac:dyDescent="0.2">
      <c r="A13" s="21">
        <v>11</v>
      </c>
      <c r="B13" s="23"/>
      <c r="C13" s="43"/>
      <c r="D13" s="42"/>
      <c r="E13" s="42"/>
      <c r="F13" s="42"/>
      <c r="G13" s="21"/>
      <c r="H13" s="21"/>
      <c r="I13" s="37">
        <f t="shared" si="1"/>
        <v>0</v>
      </c>
    </row>
    <row r="14" spans="1:9" ht="15.75" x14ac:dyDescent="0.2">
      <c r="A14" s="21">
        <v>12</v>
      </c>
      <c r="B14" s="23"/>
      <c r="C14" s="43"/>
      <c r="D14" s="42"/>
      <c r="E14" s="42"/>
      <c r="F14" s="42"/>
      <c r="G14" s="21"/>
      <c r="H14" s="21"/>
      <c r="I14" s="37">
        <f t="shared" si="1"/>
        <v>0</v>
      </c>
    </row>
    <row r="15" spans="1:9" ht="15.75" x14ac:dyDescent="0.2">
      <c r="A15" s="21">
        <v>13</v>
      </c>
      <c r="B15" s="23"/>
      <c r="C15" s="43"/>
      <c r="D15" s="42"/>
      <c r="E15" s="42"/>
      <c r="F15" s="42"/>
      <c r="G15" s="21"/>
      <c r="H15" s="21"/>
      <c r="I15" s="37">
        <f t="shared" si="1"/>
        <v>0</v>
      </c>
    </row>
    <row r="16" spans="1:9" ht="15.75" x14ac:dyDescent="0.2">
      <c r="A16" s="21">
        <v>14</v>
      </c>
      <c r="B16" s="23"/>
      <c r="C16" s="43"/>
      <c r="D16" s="42"/>
      <c r="E16" s="42"/>
      <c r="F16" s="42"/>
      <c r="G16" s="21"/>
      <c r="H16" s="21"/>
      <c r="I16" s="37">
        <f t="shared" si="1"/>
        <v>0</v>
      </c>
    </row>
    <row r="17" spans="1:9" ht="15.75" x14ac:dyDescent="0.2">
      <c r="A17" s="21">
        <v>15</v>
      </c>
      <c r="B17" s="23"/>
      <c r="C17" s="43"/>
      <c r="D17" s="42"/>
      <c r="E17" s="42"/>
      <c r="F17" s="42"/>
      <c r="G17" s="21"/>
      <c r="H17" s="21"/>
      <c r="I17" s="37">
        <f t="shared" si="1"/>
        <v>0</v>
      </c>
    </row>
    <row r="18" spans="1:9" ht="15.75" x14ac:dyDescent="0.2">
      <c r="A18" s="21">
        <v>16</v>
      </c>
      <c r="B18" s="23"/>
      <c r="C18" s="43"/>
      <c r="D18" s="42"/>
      <c r="E18" s="42"/>
      <c r="F18" s="42"/>
      <c r="G18" s="21"/>
      <c r="H18" s="21"/>
      <c r="I18" s="37">
        <f t="shared" si="1"/>
        <v>0</v>
      </c>
    </row>
    <row r="19" spans="1:9" ht="15.75" x14ac:dyDescent="0.2">
      <c r="A19" s="21">
        <v>17</v>
      </c>
      <c r="B19" s="23"/>
      <c r="C19" s="43"/>
      <c r="D19" s="42"/>
      <c r="E19" s="42"/>
      <c r="F19" s="42"/>
      <c r="G19" s="21"/>
      <c r="H19" s="21"/>
      <c r="I19" s="37">
        <f t="shared" si="1"/>
        <v>0</v>
      </c>
    </row>
    <row r="20" spans="1:9" ht="15.75" x14ac:dyDescent="0.2">
      <c r="A20" s="21">
        <v>18</v>
      </c>
      <c r="B20" s="23"/>
      <c r="C20" s="43"/>
      <c r="D20" s="42"/>
      <c r="E20" s="42"/>
      <c r="F20" s="42"/>
      <c r="G20" s="21"/>
      <c r="H20" s="21"/>
      <c r="I20" s="37">
        <f t="shared" si="1"/>
        <v>0</v>
      </c>
    </row>
    <row r="21" spans="1:9" ht="15.75" x14ac:dyDescent="0.2">
      <c r="A21" s="21">
        <v>19</v>
      </c>
      <c r="B21" s="23"/>
      <c r="C21" s="43"/>
      <c r="D21" s="42"/>
      <c r="E21" s="42"/>
      <c r="F21" s="42"/>
      <c r="G21" s="21"/>
      <c r="H21" s="21"/>
      <c r="I21" s="37">
        <f t="shared" si="1"/>
        <v>0</v>
      </c>
    </row>
    <row r="22" spans="1:9" ht="15.75" x14ac:dyDescent="0.2">
      <c r="A22" s="21">
        <v>20</v>
      </c>
      <c r="B22" s="23"/>
      <c r="C22" s="43"/>
      <c r="D22" s="42"/>
      <c r="E22" s="42"/>
      <c r="F22" s="42"/>
      <c r="G22" s="21"/>
      <c r="H22" s="21"/>
      <c r="I22" s="37">
        <f t="shared" si="1"/>
        <v>0</v>
      </c>
    </row>
    <row r="23" spans="1:9" ht="15.75" x14ac:dyDescent="0.2">
      <c r="A23" s="21">
        <v>21</v>
      </c>
      <c r="B23" s="23"/>
      <c r="C23" s="43"/>
      <c r="D23" s="42"/>
      <c r="E23" s="42"/>
      <c r="F23" s="42"/>
      <c r="G23" s="21"/>
      <c r="H23" s="21"/>
      <c r="I23" s="37">
        <f t="shared" si="1"/>
        <v>0</v>
      </c>
    </row>
    <row r="24" spans="1:9" ht="15.75" x14ac:dyDescent="0.2">
      <c r="A24" s="21">
        <v>22</v>
      </c>
      <c r="B24" s="23"/>
      <c r="C24" s="43"/>
      <c r="D24" s="42"/>
      <c r="E24" s="42"/>
      <c r="F24" s="42"/>
      <c r="G24" s="21"/>
      <c r="H24" s="21"/>
      <c r="I24" s="37">
        <f t="shared" si="1"/>
        <v>0</v>
      </c>
    </row>
    <row r="25" spans="1:9" ht="15.75" x14ac:dyDescent="0.2">
      <c r="A25" s="21">
        <v>23</v>
      </c>
      <c r="B25" s="23"/>
      <c r="C25" s="43"/>
      <c r="D25" s="42"/>
      <c r="E25" s="42"/>
      <c r="F25" s="42"/>
      <c r="G25" s="21"/>
      <c r="H25" s="21"/>
      <c r="I25" s="37">
        <f t="shared" si="1"/>
        <v>0</v>
      </c>
    </row>
    <row r="26" spans="1:9" ht="15.75" x14ac:dyDescent="0.2">
      <c r="A26" s="21">
        <v>24</v>
      </c>
      <c r="B26" s="23"/>
      <c r="C26" s="43"/>
      <c r="D26" s="42"/>
      <c r="E26" s="42"/>
      <c r="F26" s="42"/>
      <c r="G26" s="21"/>
      <c r="H26" s="21"/>
      <c r="I26" s="37">
        <f t="shared" si="1"/>
        <v>0</v>
      </c>
    </row>
    <row r="27" spans="1:9" ht="15.75" x14ac:dyDescent="0.2">
      <c r="A27" s="21">
        <v>25</v>
      </c>
      <c r="B27" s="23"/>
      <c r="C27" s="43"/>
      <c r="D27" s="42"/>
      <c r="E27" s="42"/>
      <c r="F27" s="42"/>
      <c r="G27" s="21"/>
      <c r="H27" s="21"/>
      <c r="I27" s="37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34</v>
      </c>
      <c r="G30" s="3"/>
      <c r="H30" s="3"/>
    </row>
    <row r="31" spans="1:9" ht="15.75" customHeight="1" x14ac:dyDescent="0.2">
      <c r="A31" s="21" t="s">
        <v>15</v>
      </c>
      <c r="B31" s="97" t="s">
        <v>41</v>
      </c>
      <c r="C31" s="98"/>
      <c r="D31" s="98"/>
      <c r="E31" s="99"/>
      <c r="F31" s="24" t="s">
        <v>41</v>
      </c>
      <c r="G31" s="24"/>
      <c r="H31" s="40"/>
      <c r="I31" s="37" t="s">
        <v>41</v>
      </c>
    </row>
    <row r="32" spans="1:9" ht="15.75" customHeight="1" x14ac:dyDescent="0.2">
      <c r="A32" s="40">
        <v>1</v>
      </c>
      <c r="B32" s="24" t="s">
        <v>41</v>
      </c>
      <c r="C32" s="21" t="s">
        <v>41</v>
      </c>
      <c r="D32" s="24"/>
      <c r="E32" s="24"/>
      <c r="F32" s="24"/>
      <c r="G32" s="24"/>
      <c r="H32" s="40" t="s">
        <v>41</v>
      </c>
      <c r="I32" s="40"/>
    </row>
    <row r="33" spans="1:9" ht="15.75" customHeight="1" x14ac:dyDescent="0.2">
      <c r="A33" s="40">
        <v>2</v>
      </c>
      <c r="B33" s="24" t="s">
        <v>41</v>
      </c>
      <c r="C33" s="21" t="s">
        <v>41</v>
      </c>
      <c r="D33" s="24"/>
      <c r="E33" s="24"/>
      <c r="F33" s="24"/>
      <c r="G33" s="24"/>
      <c r="H33" s="40" t="s">
        <v>41</v>
      </c>
      <c r="I33" s="40"/>
    </row>
    <row r="34" spans="1:9" ht="15.75" customHeight="1" x14ac:dyDescent="0.2">
      <c r="A34" s="40">
        <v>3</v>
      </c>
      <c r="B34" s="24" t="s">
        <v>41</v>
      </c>
      <c r="C34" s="21" t="s">
        <v>41</v>
      </c>
      <c r="D34" s="24"/>
      <c r="E34" s="24"/>
      <c r="F34" s="24"/>
      <c r="G34" s="24"/>
      <c r="H34" s="40" t="s">
        <v>41</v>
      </c>
      <c r="I34" s="40"/>
    </row>
    <row r="35" spans="1:9" ht="15" customHeight="1" x14ac:dyDescent="0.2">
      <c r="C35" s="2"/>
      <c r="G35" s="2"/>
      <c r="H35" s="38"/>
      <c r="I35" s="38"/>
    </row>
    <row r="36" spans="1:9" ht="15.75" customHeight="1" x14ac:dyDescent="0.2">
      <c r="A36" s="21" t="s">
        <v>25</v>
      </c>
      <c r="B36" s="97" t="s">
        <v>41</v>
      </c>
      <c r="C36" s="98"/>
      <c r="D36" s="98"/>
      <c r="E36" s="99"/>
      <c r="F36" s="24" t="s">
        <v>41</v>
      </c>
      <c r="G36" s="24"/>
      <c r="H36" s="40"/>
      <c r="I36" s="37" t="s">
        <v>41</v>
      </c>
    </row>
    <row r="37" spans="1:9" ht="15.75" customHeight="1" x14ac:dyDescent="0.2">
      <c r="A37" s="40">
        <v>1</v>
      </c>
      <c r="B37" s="24" t="s">
        <v>41</v>
      </c>
      <c r="C37" s="21" t="s">
        <v>41</v>
      </c>
      <c r="D37" s="24"/>
      <c r="E37" s="24"/>
      <c r="F37" s="24"/>
      <c r="G37" s="24"/>
      <c r="H37" s="40" t="s">
        <v>41</v>
      </c>
      <c r="I37" s="40"/>
    </row>
    <row r="38" spans="1:9" ht="15.75" customHeight="1" x14ac:dyDescent="0.2">
      <c r="A38" s="40">
        <v>2</v>
      </c>
      <c r="B38" s="24" t="s">
        <v>41</v>
      </c>
      <c r="C38" s="21" t="s">
        <v>41</v>
      </c>
      <c r="D38" s="24"/>
      <c r="E38" s="24"/>
      <c r="F38" s="24"/>
      <c r="G38" s="24"/>
      <c r="H38" s="40" t="s">
        <v>41</v>
      </c>
      <c r="I38" s="40"/>
    </row>
    <row r="39" spans="1:9" ht="15.75" customHeight="1" x14ac:dyDescent="0.2">
      <c r="A39" s="40">
        <v>3</v>
      </c>
      <c r="B39" s="24" t="s">
        <v>41</v>
      </c>
      <c r="C39" s="21" t="s">
        <v>41</v>
      </c>
      <c r="D39" s="24"/>
      <c r="E39" s="24"/>
      <c r="F39" s="24"/>
      <c r="G39" s="24"/>
      <c r="H39" s="40" t="s">
        <v>41</v>
      </c>
      <c r="I39" s="40"/>
    </row>
    <row r="40" spans="1:9" ht="15" customHeight="1" x14ac:dyDescent="0.2">
      <c r="A40" s="2"/>
      <c r="C40" s="2"/>
      <c r="G40" s="2"/>
      <c r="H40" s="38"/>
      <c r="I40" s="38"/>
    </row>
    <row r="41" spans="1:9" ht="15.75" customHeight="1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40"/>
      <c r="I41" s="37" t="s">
        <v>41</v>
      </c>
    </row>
    <row r="42" spans="1:9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40" t="s">
        <v>41</v>
      </c>
      <c r="I42" s="40"/>
    </row>
    <row r="43" spans="1:9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40" t="s">
        <v>41</v>
      </c>
      <c r="I43" s="40"/>
    </row>
    <row r="44" spans="1:9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40" t="s">
        <v>41</v>
      </c>
      <c r="I44" s="40"/>
    </row>
    <row r="45" spans="1:9" ht="15" customHeight="1" x14ac:dyDescent="0.2">
      <c r="G45" s="3"/>
      <c r="H45" s="38"/>
      <c r="I45" s="38"/>
    </row>
    <row r="46" spans="1:9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40"/>
      <c r="I46" s="37" t="s">
        <v>41</v>
      </c>
    </row>
    <row r="47" spans="1:9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40" t="s">
        <v>41</v>
      </c>
      <c r="I47" s="40"/>
    </row>
    <row r="48" spans="1:9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40" t="s">
        <v>41</v>
      </c>
      <c r="I48" s="40"/>
    </row>
    <row r="49" spans="1:9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40" t="s">
        <v>41</v>
      </c>
      <c r="I49" s="40"/>
    </row>
    <row r="50" spans="1:9" x14ac:dyDescent="0.2">
      <c r="C50" s="2"/>
      <c r="G50" s="2"/>
      <c r="H50" s="38"/>
      <c r="I50" s="38"/>
    </row>
    <row r="51" spans="1:9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40"/>
      <c r="I51" s="37" t="s">
        <v>41</v>
      </c>
    </row>
    <row r="52" spans="1:9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40" t="s">
        <v>41</v>
      </c>
      <c r="I52" s="40"/>
    </row>
    <row r="53" spans="1:9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40" t="s">
        <v>41</v>
      </c>
      <c r="I53" s="40"/>
    </row>
    <row r="54" spans="1:9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40" t="s">
        <v>41</v>
      </c>
      <c r="I54" s="40"/>
    </row>
    <row r="55" spans="1:9" x14ac:dyDescent="0.2">
      <c r="A55" s="2"/>
      <c r="C55" s="2"/>
      <c r="G55" s="2"/>
      <c r="H55" s="38"/>
      <c r="I55" s="38"/>
    </row>
    <row r="56" spans="1:9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40"/>
      <c r="I56" s="37" t="s">
        <v>41</v>
      </c>
    </row>
    <row r="57" spans="1:9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40" t="s">
        <v>41</v>
      </c>
      <c r="I57" s="40"/>
    </row>
    <row r="58" spans="1:9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40" t="s">
        <v>41</v>
      </c>
      <c r="I58" s="40"/>
    </row>
    <row r="59" spans="1:9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40" t="s">
        <v>41</v>
      </c>
      <c r="I59" s="40"/>
    </row>
    <row r="60" spans="1:9" x14ac:dyDescent="0.2">
      <c r="G60" s="3"/>
      <c r="H60" s="38"/>
      <c r="I60" s="38"/>
    </row>
    <row r="61" spans="1:9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40"/>
      <c r="I61" s="37" t="s">
        <v>41</v>
      </c>
    </row>
    <row r="62" spans="1:9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40" t="s">
        <v>41</v>
      </c>
      <c r="I62" s="40"/>
    </row>
    <row r="63" spans="1:9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40" t="s">
        <v>41</v>
      </c>
      <c r="I63" s="40"/>
    </row>
    <row r="64" spans="1:9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40" t="s">
        <v>41</v>
      </c>
      <c r="I64" s="40"/>
    </row>
    <row r="65" spans="1:9" x14ac:dyDescent="0.2">
      <c r="C65" s="2"/>
      <c r="G65" s="2"/>
      <c r="H65" s="38"/>
      <c r="I65" s="38"/>
    </row>
    <row r="66" spans="1:9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40"/>
      <c r="I66" s="37" t="s">
        <v>41</v>
      </c>
    </row>
    <row r="67" spans="1:9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40" t="s">
        <v>41</v>
      </c>
      <c r="I67" s="40"/>
    </row>
    <row r="68" spans="1:9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40" t="s">
        <v>41</v>
      </c>
      <c r="I68" s="40"/>
    </row>
    <row r="69" spans="1:9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40" t="s">
        <v>41</v>
      </c>
      <c r="I69" s="40"/>
    </row>
    <row r="70" spans="1:9" x14ac:dyDescent="0.2">
      <c r="A70" s="2"/>
      <c r="C70" s="2"/>
      <c r="G70" s="2"/>
      <c r="H70" s="38"/>
      <c r="I70" s="38"/>
    </row>
    <row r="71" spans="1:9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40"/>
      <c r="I71" s="37" t="s">
        <v>41</v>
      </c>
    </row>
    <row r="72" spans="1:9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40" t="s">
        <v>41</v>
      </c>
      <c r="I72" s="40"/>
    </row>
    <row r="73" spans="1:9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40" t="s">
        <v>41</v>
      </c>
      <c r="I73" s="40"/>
    </row>
    <row r="74" spans="1:9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40" t="s">
        <v>41</v>
      </c>
      <c r="I74" s="40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6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56" t="s">
        <v>54</v>
      </c>
      <c r="G1" s="3"/>
      <c r="H1" s="3"/>
      <c r="I1" s="3"/>
      <c r="J1" s="3"/>
    </row>
    <row r="2" spans="1:11" s="1" customFormat="1" ht="15.75" x14ac:dyDescent="0.25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4">
        <v>1</v>
      </c>
      <c r="H2" s="64">
        <v>2</v>
      </c>
      <c r="I2" s="64">
        <v>3</v>
      </c>
      <c r="J2" s="64">
        <v>4</v>
      </c>
      <c r="K2" s="64" t="s">
        <v>5</v>
      </c>
    </row>
    <row r="3" spans="1:11" ht="15.75" x14ac:dyDescent="0.2">
      <c r="A3" s="21" t="s">
        <v>15</v>
      </c>
      <c r="B3" s="66" t="s">
        <v>133</v>
      </c>
      <c r="C3" s="66">
        <v>2004</v>
      </c>
      <c r="D3" s="66" t="s">
        <v>106</v>
      </c>
      <c r="E3" s="66" t="s">
        <v>112</v>
      </c>
      <c r="F3" s="66" t="s">
        <v>99</v>
      </c>
      <c r="G3" s="21">
        <v>85</v>
      </c>
      <c r="H3" s="21">
        <v>92</v>
      </c>
      <c r="I3" s="21">
        <v>91</v>
      </c>
      <c r="J3" s="21">
        <v>89</v>
      </c>
      <c r="K3" s="37">
        <f>SUM(G3:J3)</f>
        <v>357</v>
      </c>
    </row>
    <row r="4" spans="1:11" ht="15.75" x14ac:dyDescent="0.2">
      <c r="A4" s="21" t="s">
        <v>25</v>
      </c>
      <c r="B4" s="66" t="s">
        <v>132</v>
      </c>
      <c r="C4" s="66">
        <v>2006</v>
      </c>
      <c r="D4" s="66" t="s">
        <v>103</v>
      </c>
      <c r="E4" s="66" t="s">
        <v>102</v>
      </c>
      <c r="F4" s="66" t="s">
        <v>99</v>
      </c>
      <c r="G4" s="21">
        <v>85</v>
      </c>
      <c r="H4" s="21">
        <v>83</v>
      </c>
      <c r="I4" s="21">
        <v>87</v>
      </c>
      <c r="J4" s="21">
        <v>87</v>
      </c>
      <c r="K4" s="37">
        <f>SUM(G4:J4)</f>
        <v>342</v>
      </c>
    </row>
    <row r="5" spans="1:11" ht="15.75" x14ac:dyDescent="0.2">
      <c r="A5" s="21" t="s">
        <v>26</v>
      </c>
      <c r="B5" s="66" t="s">
        <v>130</v>
      </c>
      <c r="C5" s="66">
        <v>2007</v>
      </c>
      <c r="D5" s="66" t="s">
        <v>118</v>
      </c>
      <c r="E5" s="66" t="s">
        <v>131</v>
      </c>
      <c r="F5" s="66" t="s">
        <v>99</v>
      </c>
      <c r="G5" s="21">
        <v>86</v>
      </c>
      <c r="H5" s="21">
        <v>84</v>
      </c>
      <c r="I5" s="21">
        <v>86</v>
      </c>
      <c r="J5" s="21">
        <v>83</v>
      </c>
      <c r="K5" s="37">
        <f>SUM(G5:J5)</f>
        <v>339</v>
      </c>
    </row>
    <row r="6" spans="1:11" ht="15.75" x14ac:dyDescent="0.2">
      <c r="A6" s="21">
        <v>4</v>
      </c>
      <c r="B6" s="66" t="s">
        <v>134</v>
      </c>
      <c r="C6" s="66">
        <v>2005</v>
      </c>
      <c r="D6" s="66" t="s">
        <v>106</v>
      </c>
      <c r="E6" s="66" t="s">
        <v>135</v>
      </c>
      <c r="F6" s="66" t="s">
        <v>99</v>
      </c>
      <c r="G6" s="21">
        <v>86</v>
      </c>
      <c r="H6" s="21">
        <v>78</v>
      </c>
      <c r="I6" s="21">
        <v>83</v>
      </c>
      <c r="J6" s="21">
        <v>80</v>
      </c>
      <c r="K6" s="37">
        <f>SUM(G6:J6)</f>
        <v>327</v>
      </c>
    </row>
    <row r="7" spans="1:11" ht="15.75" x14ac:dyDescent="0.2">
      <c r="A7" s="21">
        <v>5</v>
      </c>
      <c r="B7" s="23"/>
      <c r="C7" s="43"/>
      <c r="D7" s="42"/>
      <c r="E7" s="75"/>
      <c r="F7" s="42"/>
      <c r="G7" s="21"/>
      <c r="H7" s="21"/>
      <c r="I7" s="21"/>
      <c r="J7" s="21"/>
      <c r="K7" s="37">
        <f>SUM(G7:J7)</f>
        <v>0</v>
      </c>
    </row>
    <row r="8" spans="1:11" ht="15.75" x14ac:dyDescent="0.2">
      <c r="A8" s="21">
        <v>6</v>
      </c>
      <c r="B8" s="23"/>
      <c r="C8" s="43"/>
      <c r="D8" s="42"/>
      <c r="E8" s="42"/>
      <c r="F8" s="42"/>
      <c r="G8" s="21"/>
      <c r="H8" s="21"/>
      <c r="I8" s="21"/>
      <c r="J8" s="21"/>
      <c r="K8" s="37">
        <f t="shared" ref="K8:K27" si="0">SUM(G8:J8)</f>
        <v>0</v>
      </c>
    </row>
    <row r="9" spans="1:11" ht="15.75" x14ac:dyDescent="0.2">
      <c r="A9" s="21">
        <v>7</v>
      </c>
      <c r="B9" s="23"/>
      <c r="C9" s="43"/>
      <c r="D9" s="42"/>
      <c r="E9" s="42"/>
      <c r="F9" s="42"/>
      <c r="G9" s="21"/>
      <c r="H9" s="21"/>
      <c r="I9" s="21"/>
      <c r="J9" s="21"/>
      <c r="K9" s="37">
        <f t="shared" si="0"/>
        <v>0</v>
      </c>
    </row>
    <row r="10" spans="1:11" ht="15.75" x14ac:dyDescent="0.2">
      <c r="A10" s="21">
        <v>8</v>
      </c>
      <c r="B10" s="23"/>
      <c r="C10" s="43"/>
      <c r="D10" s="42"/>
      <c r="E10" s="42"/>
      <c r="F10" s="42"/>
      <c r="G10" s="21"/>
      <c r="H10" s="21"/>
      <c r="I10" s="21"/>
      <c r="J10" s="21"/>
      <c r="K10" s="37">
        <f t="shared" si="0"/>
        <v>0</v>
      </c>
    </row>
    <row r="11" spans="1:11" ht="15.75" x14ac:dyDescent="0.2">
      <c r="A11" s="21">
        <v>9</v>
      </c>
      <c r="B11" s="23"/>
      <c r="C11" s="43"/>
      <c r="D11" s="42"/>
      <c r="E11" s="42"/>
      <c r="F11" s="42"/>
      <c r="G11" s="21"/>
      <c r="H11" s="21"/>
      <c r="I11" s="21"/>
      <c r="J11" s="21"/>
      <c r="K11" s="37">
        <f t="shared" si="0"/>
        <v>0</v>
      </c>
    </row>
    <row r="12" spans="1:11" ht="15.75" x14ac:dyDescent="0.2">
      <c r="A12" s="21">
        <v>10</v>
      </c>
      <c r="B12" s="23"/>
      <c r="C12" s="43"/>
      <c r="D12" s="42"/>
      <c r="E12" s="42"/>
      <c r="F12" s="42"/>
      <c r="G12" s="21"/>
      <c r="H12" s="21"/>
      <c r="I12" s="21"/>
      <c r="J12" s="21"/>
      <c r="K12" s="37">
        <f t="shared" si="0"/>
        <v>0</v>
      </c>
    </row>
    <row r="13" spans="1:11" ht="15.75" x14ac:dyDescent="0.2">
      <c r="A13" s="21">
        <v>11</v>
      </c>
      <c r="B13" s="23"/>
      <c r="C13" s="43"/>
      <c r="D13" s="42"/>
      <c r="E13" s="42"/>
      <c r="F13" s="42"/>
      <c r="G13" s="21"/>
      <c r="H13" s="21"/>
      <c r="I13" s="21"/>
      <c r="J13" s="21"/>
      <c r="K13" s="37">
        <f t="shared" si="0"/>
        <v>0</v>
      </c>
    </row>
    <row r="14" spans="1:11" ht="15.75" x14ac:dyDescent="0.2">
      <c r="A14" s="21">
        <v>12</v>
      </c>
      <c r="B14" s="23"/>
      <c r="C14" s="43"/>
      <c r="D14" s="42"/>
      <c r="E14" s="42"/>
      <c r="F14" s="42"/>
      <c r="G14" s="21"/>
      <c r="H14" s="21"/>
      <c r="I14" s="21"/>
      <c r="J14" s="21"/>
      <c r="K14" s="37">
        <f t="shared" si="0"/>
        <v>0</v>
      </c>
    </row>
    <row r="15" spans="1:11" ht="15.75" x14ac:dyDescent="0.2">
      <c r="A15" s="21">
        <v>13</v>
      </c>
      <c r="B15" s="23"/>
      <c r="C15" s="43"/>
      <c r="D15" s="42"/>
      <c r="E15" s="42"/>
      <c r="F15" s="42"/>
      <c r="G15" s="21"/>
      <c r="H15" s="21"/>
      <c r="I15" s="21"/>
      <c r="J15" s="21"/>
      <c r="K15" s="37">
        <f t="shared" si="0"/>
        <v>0</v>
      </c>
    </row>
    <row r="16" spans="1:11" ht="15.75" x14ac:dyDescent="0.2">
      <c r="A16" s="21">
        <v>14</v>
      </c>
      <c r="B16" s="23"/>
      <c r="C16" s="43"/>
      <c r="D16" s="42"/>
      <c r="E16" s="42"/>
      <c r="F16" s="42"/>
      <c r="G16" s="21"/>
      <c r="H16" s="21"/>
      <c r="I16" s="21"/>
      <c r="J16" s="21"/>
      <c r="K16" s="37">
        <f t="shared" si="0"/>
        <v>0</v>
      </c>
    </row>
    <row r="17" spans="1:11" ht="15.75" x14ac:dyDescent="0.2">
      <c r="A17" s="21">
        <v>15</v>
      </c>
      <c r="B17" s="23"/>
      <c r="C17" s="43"/>
      <c r="D17" s="42"/>
      <c r="E17" s="42"/>
      <c r="F17" s="42"/>
      <c r="G17" s="21"/>
      <c r="H17" s="21"/>
      <c r="I17" s="21"/>
      <c r="J17" s="21"/>
      <c r="K17" s="37">
        <f t="shared" si="0"/>
        <v>0</v>
      </c>
    </row>
    <row r="18" spans="1:11" ht="15.75" x14ac:dyDescent="0.2">
      <c r="A18" s="21">
        <v>16</v>
      </c>
      <c r="B18" s="23"/>
      <c r="C18" s="43"/>
      <c r="D18" s="42"/>
      <c r="E18" s="42"/>
      <c r="F18" s="42"/>
      <c r="G18" s="21"/>
      <c r="H18" s="21"/>
      <c r="I18" s="21"/>
      <c r="J18" s="21"/>
      <c r="K18" s="37">
        <f t="shared" si="0"/>
        <v>0</v>
      </c>
    </row>
    <row r="19" spans="1:11" ht="15.75" x14ac:dyDescent="0.2">
      <c r="A19" s="21">
        <v>17</v>
      </c>
      <c r="B19" s="23"/>
      <c r="C19" s="43"/>
      <c r="D19" s="42"/>
      <c r="E19" s="42"/>
      <c r="F19" s="42"/>
      <c r="G19" s="21"/>
      <c r="H19" s="21"/>
      <c r="I19" s="21"/>
      <c r="J19" s="21"/>
      <c r="K19" s="37">
        <f t="shared" si="0"/>
        <v>0</v>
      </c>
    </row>
    <row r="20" spans="1:11" ht="15.75" x14ac:dyDescent="0.2">
      <c r="A20" s="21">
        <v>18</v>
      </c>
      <c r="B20" s="23"/>
      <c r="C20" s="43"/>
      <c r="D20" s="42"/>
      <c r="E20" s="42"/>
      <c r="F20" s="42"/>
      <c r="G20" s="21"/>
      <c r="H20" s="21"/>
      <c r="I20" s="21"/>
      <c r="J20" s="21"/>
      <c r="K20" s="37">
        <f t="shared" si="0"/>
        <v>0</v>
      </c>
    </row>
    <row r="21" spans="1:11" ht="15.75" x14ac:dyDescent="0.2">
      <c r="A21" s="21">
        <v>19</v>
      </c>
      <c r="B21" s="23"/>
      <c r="C21" s="43"/>
      <c r="D21" s="42"/>
      <c r="E21" s="42"/>
      <c r="F21" s="42"/>
      <c r="G21" s="21"/>
      <c r="H21" s="21"/>
      <c r="I21" s="21"/>
      <c r="J21" s="21"/>
      <c r="K21" s="37">
        <f t="shared" si="0"/>
        <v>0</v>
      </c>
    </row>
    <row r="22" spans="1:11" ht="15.75" x14ac:dyDescent="0.2">
      <c r="A22" s="21">
        <v>20</v>
      </c>
      <c r="B22" s="23"/>
      <c r="C22" s="43"/>
      <c r="D22" s="42"/>
      <c r="E22" s="42"/>
      <c r="F22" s="42"/>
      <c r="G22" s="21"/>
      <c r="H22" s="21"/>
      <c r="I22" s="21"/>
      <c r="J22" s="21"/>
      <c r="K22" s="37">
        <f t="shared" si="0"/>
        <v>0</v>
      </c>
    </row>
    <row r="23" spans="1:11" ht="15.75" x14ac:dyDescent="0.2">
      <c r="A23" s="21">
        <v>21</v>
      </c>
      <c r="B23" s="23"/>
      <c r="C23" s="43"/>
      <c r="D23" s="42"/>
      <c r="E23" s="42"/>
      <c r="F23" s="42"/>
      <c r="G23" s="21"/>
      <c r="H23" s="21"/>
      <c r="I23" s="21"/>
      <c r="J23" s="21"/>
      <c r="K23" s="37">
        <f t="shared" si="0"/>
        <v>0</v>
      </c>
    </row>
    <row r="24" spans="1:11" ht="15.75" x14ac:dyDescent="0.2">
      <c r="A24" s="21">
        <v>22</v>
      </c>
      <c r="B24" s="23"/>
      <c r="C24" s="43"/>
      <c r="D24" s="42"/>
      <c r="E24" s="42"/>
      <c r="F24" s="42"/>
      <c r="G24" s="21"/>
      <c r="H24" s="21"/>
      <c r="I24" s="21"/>
      <c r="J24" s="21"/>
      <c r="K24" s="37">
        <f t="shared" si="0"/>
        <v>0</v>
      </c>
    </row>
    <row r="25" spans="1:11" ht="15.75" x14ac:dyDescent="0.2">
      <c r="A25" s="21">
        <v>23</v>
      </c>
      <c r="B25" s="23"/>
      <c r="C25" s="43"/>
      <c r="D25" s="42"/>
      <c r="E25" s="42"/>
      <c r="F25" s="42"/>
      <c r="G25" s="21"/>
      <c r="H25" s="21"/>
      <c r="I25" s="21"/>
      <c r="J25" s="21"/>
      <c r="K25" s="37">
        <f t="shared" si="0"/>
        <v>0</v>
      </c>
    </row>
    <row r="26" spans="1:11" ht="15.75" x14ac:dyDescent="0.2">
      <c r="A26" s="21">
        <v>24</v>
      </c>
      <c r="B26" s="23"/>
      <c r="C26" s="43"/>
      <c r="D26" s="42"/>
      <c r="E26" s="42"/>
      <c r="F26" s="42"/>
      <c r="G26" s="21"/>
      <c r="H26" s="21"/>
      <c r="I26" s="21"/>
      <c r="J26" s="21"/>
      <c r="K26" s="37">
        <f t="shared" si="0"/>
        <v>0</v>
      </c>
    </row>
    <row r="27" spans="1:11" ht="15.75" x14ac:dyDescent="0.2">
      <c r="A27" s="21">
        <v>25</v>
      </c>
      <c r="B27" s="24"/>
      <c r="C27" s="21"/>
      <c r="D27" s="24"/>
      <c r="E27" s="24"/>
      <c r="F27" s="24"/>
      <c r="G27" s="21"/>
      <c r="H27" s="21"/>
      <c r="I27" s="21"/>
      <c r="J27" s="21"/>
      <c r="K27" s="37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1" t="s">
        <v>15</v>
      </c>
      <c r="B31" s="97" t="s">
        <v>41</v>
      </c>
      <c r="C31" s="98"/>
      <c r="D31" s="98"/>
      <c r="E31" s="99"/>
      <c r="F31" s="42" t="s">
        <v>41</v>
      </c>
      <c r="G31" s="24"/>
      <c r="H31" s="24"/>
      <c r="I31" s="63"/>
      <c r="J31" s="24"/>
      <c r="K31" s="24" t="s">
        <v>41</v>
      </c>
    </row>
    <row r="32" spans="1:11" ht="15.75" customHeight="1" x14ac:dyDescent="0.2">
      <c r="A32" s="40">
        <v>1</v>
      </c>
      <c r="B32" s="42" t="s">
        <v>41</v>
      </c>
      <c r="C32" s="43" t="s">
        <v>41</v>
      </c>
      <c r="D32" s="42" t="s">
        <v>94</v>
      </c>
      <c r="E32" s="42"/>
      <c r="F32" s="42"/>
      <c r="G32" s="24"/>
      <c r="H32" s="24"/>
      <c r="I32" s="24"/>
      <c r="J32" s="24" t="s">
        <v>41</v>
      </c>
      <c r="K32" s="24"/>
    </row>
    <row r="33" spans="1:11" ht="15.75" customHeight="1" x14ac:dyDescent="0.2">
      <c r="A33" s="40">
        <v>2</v>
      </c>
      <c r="B33" s="42" t="s">
        <v>41</v>
      </c>
      <c r="C33" s="43" t="s">
        <v>41</v>
      </c>
      <c r="D33" s="42" t="s">
        <v>94</v>
      </c>
      <c r="E33" s="42"/>
      <c r="F33" s="42"/>
      <c r="G33" s="24"/>
      <c r="H33" s="24"/>
      <c r="I33" s="24"/>
      <c r="J33" s="24" t="s">
        <v>41</v>
      </c>
      <c r="K33" s="24"/>
    </row>
    <row r="34" spans="1:11" ht="15.75" customHeight="1" x14ac:dyDescent="0.2">
      <c r="A34" s="40">
        <v>3</v>
      </c>
      <c r="B34" s="42" t="s">
        <v>41</v>
      </c>
      <c r="C34" s="43" t="s">
        <v>41</v>
      </c>
      <c r="D34" s="42" t="s">
        <v>94</v>
      </c>
      <c r="E34" s="42"/>
      <c r="F34" s="42"/>
      <c r="G34" s="24"/>
      <c r="H34" s="24"/>
      <c r="I34" s="24"/>
      <c r="J34" s="24" t="s">
        <v>41</v>
      </c>
      <c r="K34" s="24"/>
    </row>
    <row r="35" spans="1:11" ht="15" customHeight="1" x14ac:dyDescent="0.2">
      <c r="C35" s="2"/>
      <c r="G35" s="2"/>
      <c r="H35" s="2"/>
      <c r="I35" s="2"/>
      <c r="J35" s="2"/>
    </row>
    <row r="36" spans="1:11" ht="15.75" customHeight="1" x14ac:dyDescent="0.2">
      <c r="A36" s="21" t="s">
        <v>25</v>
      </c>
      <c r="B36" s="97" t="s">
        <v>41</v>
      </c>
      <c r="C36" s="98"/>
      <c r="D36" s="98"/>
      <c r="E36" s="99"/>
      <c r="F36" s="24" t="s">
        <v>41</v>
      </c>
      <c r="G36" s="24"/>
      <c r="H36" s="24"/>
      <c r="I36" s="63"/>
      <c r="J36" s="40"/>
      <c r="K36" s="37" t="s">
        <v>41</v>
      </c>
    </row>
    <row r="37" spans="1:11" ht="15.75" customHeight="1" x14ac:dyDescent="0.2">
      <c r="A37" s="40">
        <v>1</v>
      </c>
      <c r="B37" s="24" t="s">
        <v>41</v>
      </c>
      <c r="C37" s="21" t="s">
        <v>41</v>
      </c>
      <c r="D37" s="24"/>
      <c r="E37" s="24"/>
      <c r="F37" s="24"/>
      <c r="G37" s="24"/>
      <c r="H37" s="24"/>
      <c r="I37" s="24"/>
      <c r="J37" s="40" t="s">
        <v>41</v>
      </c>
      <c r="K37" s="40"/>
    </row>
    <row r="38" spans="1:11" ht="15.75" customHeight="1" x14ac:dyDescent="0.2">
      <c r="A38" s="40">
        <v>2</v>
      </c>
      <c r="B38" s="24" t="s">
        <v>41</v>
      </c>
      <c r="C38" s="21" t="s">
        <v>41</v>
      </c>
      <c r="D38" s="24"/>
      <c r="E38" s="24"/>
      <c r="F38" s="24"/>
      <c r="G38" s="24"/>
      <c r="H38" s="24"/>
      <c r="I38" s="24"/>
      <c r="J38" s="40" t="s">
        <v>41</v>
      </c>
      <c r="K38" s="40"/>
    </row>
    <row r="39" spans="1:11" ht="15.75" customHeight="1" x14ac:dyDescent="0.2">
      <c r="A39" s="40">
        <v>3</v>
      </c>
      <c r="B39" s="24" t="s">
        <v>41</v>
      </c>
      <c r="C39" s="21" t="s">
        <v>41</v>
      </c>
      <c r="D39" s="24"/>
      <c r="E39" s="24"/>
      <c r="F39" s="24"/>
      <c r="G39" s="24"/>
      <c r="H39" s="24"/>
      <c r="I39" s="24"/>
      <c r="J39" s="40" t="s">
        <v>41</v>
      </c>
      <c r="K39" s="40"/>
    </row>
    <row r="40" spans="1:11" ht="15" customHeight="1" x14ac:dyDescent="0.2">
      <c r="A40" s="2"/>
      <c r="C40" s="2"/>
      <c r="G40" s="2"/>
      <c r="H40" s="2"/>
      <c r="I40" s="2"/>
      <c r="J40" s="38"/>
      <c r="K40" s="38"/>
    </row>
    <row r="41" spans="1:11" ht="15.75" customHeight="1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24"/>
      <c r="I41" s="63"/>
      <c r="J41" s="40"/>
      <c r="K41" s="37" t="s">
        <v>41</v>
      </c>
    </row>
    <row r="42" spans="1:11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24"/>
      <c r="I42" s="24"/>
      <c r="J42" s="40" t="s">
        <v>41</v>
      </c>
      <c r="K42" s="40"/>
    </row>
    <row r="43" spans="1:11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24"/>
      <c r="I43" s="24"/>
      <c r="J43" s="40" t="s">
        <v>41</v>
      </c>
      <c r="K43" s="40"/>
    </row>
    <row r="44" spans="1:11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24"/>
      <c r="I44" s="24"/>
      <c r="J44" s="40" t="s">
        <v>41</v>
      </c>
      <c r="K44" s="40"/>
    </row>
    <row r="45" spans="1:11" x14ac:dyDescent="0.2">
      <c r="G45" s="3"/>
      <c r="H45" s="3"/>
      <c r="I45" s="3"/>
      <c r="J45" s="38"/>
      <c r="K45" s="38"/>
    </row>
    <row r="46" spans="1:11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24"/>
      <c r="I46" s="63"/>
      <c r="J46" s="40"/>
      <c r="K46" s="37" t="s">
        <v>41</v>
      </c>
    </row>
    <row r="47" spans="1:11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24"/>
      <c r="I47" s="24"/>
      <c r="J47" s="40" t="s">
        <v>41</v>
      </c>
      <c r="K47" s="40"/>
    </row>
    <row r="48" spans="1:11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24"/>
      <c r="I48" s="24"/>
      <c r="J48" s="40" t="s">
        <v>41</v>
      </c>
      <c r="K48" s="40"/>
    </row>
    <row r="49" spans="1:11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24"/>
      <c r="I49" s="24"/>
      <c r="J49" s="40" t="s">
        <v>41</v>
      </c>
      <c r="K49" s="40"/>
    </row>
    <row r="50" spans="1:11" ht="15" customHeight="1" x14ac:dyDescent="0.2">
      <c r="C50" s="2"/>
      <c r="G50" s="2"/>
      <c r="H50" s="2"/>
      <c r="I50" s="2"/>
      <c r="J50" s="38"/>
      <c r="K50" s="38"/>
    </row>
    <row r="51" spans="1:11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24"/>
      <c r="I51" s="63"/>
      <c r="J51" s="40"/>
      <c r="K51" s="37" t="s">
        <v>41</v>
      </c>
    </row>
    <row r="52" spans="1:11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24"/>
      <c r="I52" s="24"/>
      <c r="J52" s="40" t="s">
        <v>41</v>
      </c>
      <c r="K52" s="40"/>
    </row>
    <row r="53" spans="1:11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24"/>
      <c r="I53" s="24"/>
      <c r="J53" s="40" t="s">
        <v>41</v>
      </c>
      <c r="K53" s="40"/>
    </row>
    <row r="54" spans="1:11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24"/>
      <c r="I54" s="24"/>
      <c r="J54" s="40" t="s">
        <v>41</v>
      </c>
      <c r="K54" s="40"/>
    </row>
    <row r="55" spans="1:11" x14ac:dyDescent="0.2">
      <c r="A55" s="2"/>
      <c r="C55" s="2"/>
      <c r="G55" s="2"/>
      <c r="H55" s="2"/>
      <c r="I55" s="2"/>
      <c r="J55" s="38"/>
      <c r="K55" s="38"/>
    </row>
    <row r="56" spans="1:11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24"/>
      <c r="I56" s="63"/>
      <c r="J56" s="40"/>
      <c r="K56" s="37" t="s">
        <v>41</v>
      </c>
    </row>
    <row r="57" spans="1:11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24"/>
      <c r="I57" s="24"/>
      <c r="J57" s="40" t="s">
        <v>41</v>
      </c>
      <c r="K57" s="40"/>
    </row>
    <row r="58" spans="1:11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24"/>
      <c r="I58" s="24"/>
      <c r="J58" s="40" t="s">
        <v>41</v>
      </c>
      <c r="K58" s="40"/>
    </row>
    <row r="59" spans="1:11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24"/>
      <c r="I59" s="24"/>
      <c r="J59" s="40" t="s">
        <v>41</v>
      </c>
      <c r="K59" s="40"/>
    </row>
    <row r="60" spans="1:11" x14ac:dyDescent="0.2">
      <c r="G60" s="3"/>
      <c r="H60" s="3"/>
      <c r="I60" s="3"/>
      <c r="J60" s="38"/>
      <c r="K60" s="38"/>
    </row>
    <row r="61" spans="1:11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24"/>
      <c r="I61" s="63"/>
      <c r="J61" s="40"/>
      <c r="K61" s="37" t="s">
        <v>41</v>
      </c>
    </row>
    <row r="62" spans="1:11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24"/>
      <c r="I62" s="24"/>
      <c r="J62" s="40" t="s">
        <v>41</v>
      </c>
      <c r="K62" s="40"/>
    </row>
    <row r="63" spans="1:11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24"/>
      <c r="I63" s="24"/>
      <c r="J63" s="40" t="s">
        <v>41</v>
      </c>
      <c r="K63" s="40"/>
    </row>
    <row r="64" spans="1:11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24"/>
      <c r="I64" s="24"/>
      <c r="J64" s="40" t="s">
        <v>41</v>
      </c>
      <c r="K64" s="40"/>
    </row>
    <row r="65" spans="1:11" ht="15" customHeight="1" x14ac:dyDescent="0.2">
      <c r="C65" s="2"/>
      <c r="G65" s="2"/>
      <c r="H65" s="2"/>
      <c r="I65" s="2"/>
      <c r="J65" s="38"/>
      <c r="K65" s="38"/>
    </row>
    <row r="66" spans="1:11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24"/>
      <c r="I66" s="63"/>
      <c r="J66" s="40"/>
      <c r="K66" s="37" t="s">
        <v>41</v>
      </c>
    </row>
    <row r="67" spans="1:11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24"/>
      <c r="I67" s="24"/>
      <c r="J67" s="40" t="s">
        <v>41</v>
      </c>
      <c r="K67" s="40"/>
    </row>
    <row r="68" spans="1:11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24"/>
      <c r="I68" s="24"/>
      <c r="J68" s="40" t="s">
        <v>41</v>
      </c>
      <c r="K68" s="40"/>
    </row>
    <row r="69" spans="1:11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24"/>
      <c r="I69" s="24"/>
      <c r="J69" s="40" t="s">
        <v>41</v>
      </c>
      <c r="K69" s="40"/>
    </row>
    <row r="70" spans="1:11" x14ac:dyDescent="0.2">
      <c r="A70" s="2"/>
      <c r="C70" s="2"/>
      <c r="G70" s="2"/>
      <c r="H70" s="2"/>
      <c r="I70" s="2"/>
      <c r="J70" s="38"/>
      <c r="K70" s="38"/>
    </row>
    <row r="71" spans="1:11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24"/>
      <c r="I71" s="63"/>
      <c r="J71" s="40"/>
      <c r="K71" s="37" t="s">
        <v>41</v>
      </c>
    </row>
    <row r="72" spans="1:11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24"/>
      <c r="I72" s="24"/>
      <c r="J72" s="40" t="s">
        <v>41</v>
      </c>
      <c r="K72" s="40"/>
    </row>
    <row r="73" spans="1:11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24"/>
      <c r="I73" s="24"/>
      <c r="J73" s="40" t="s">
        <v>41</v>
      </c>
      <c r="K73" s="40"/>
    </row>
    <row r="74" spans="1:11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24"/>
      <c r="I74" s="24"/>
      <c r="J74" s="40" t="s">
        <v>41</v>
      </c>
      <c r="K74" s="40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8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6" customWidth="1"/>
    <col min="9" max="9" width="6.85546875" style="2" customWidth="1"/>
    <col min="10" max="10" width="6.85546875" style="38" customWidth="1"/>
    <col min="11" max="16384" width="9.140625" style="2"/>
  </cols>
  <sheetData>
    <row r="1" spans="1:10" ht="24.75" customHeight="1" x14ac:dyDescent="0.2">
      <c r="A1" s="55" t="s">
        <v>55</v>
      </c>
      <c r="G1" s="3"/>
      <c r="H1" s="3"/>
    </row>
    <row r="2" spans="1:10" s="1" customFormat="1" ht="15.75" x14ac:dyDescent="0.25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4">
        <v>1</v>
      </c>
      <c r="H2" s="64">
        <v>2</v>
      </c>
      <c r="I2" s="64" t="s">
        <v>5</v>
      </c>
      <c r="J2" s="67"/>
    </row>
    <row r="3" spans="1:10" ht="15.75" x14ac:dyDescent="0.2">
      <c r="A3" s="21" t="s">
        <v>15</v>
      </c>
      <c r="B3" s="66" t="s">
        <v>125</v>
      </c>
      <c r="C3" s="66">
        <v>2008</v>
      </c>
      <c r="D3" s="66" t="s">
        <v>126</v>
      </c>
      <c r="E3" s="66" t="s">
        <v>127</v>
      </c>
      <c r="F3" s="66" t="s">
        <v>99</v>
      </c>
      <c r="G3" s="21">
        <v>85</v>
      </c>
      <c r="H3" s="21">
        <v>83</v>
      </c>
      <c r="I3" s="37">
        <f t="shared" ref="I3:I8" si="0">SUM(G3:H3)</f>
        <v>168</v>
      </c>
    </row>
    <row r="4" spans="1:10" ht="15.75" x14ac:dyDescent="0.2">
      <c r="A4" s="21" t="s">
        <v>25</v>
      </c>
      <c r="B4" s="66" t="s">
        <v>123</v>
      </c>
      <c r="C4" s="66">
        <v>2010</v>
      </c>
      <c r="D4" s="66" t="s">
        <v>118</v>
      </c>
      <c r="E4" s="66" t="s">
        <v>117</v>
      </c>
      <c r="F4" s="66" t="s">
        <v>99</v>
      </c>
      <c r="G4" s="21">
        <v>85</v>
      </c>
      <c r="H4" s="21">
        <v>78</v>
      </c>
      <c r="I4" s="37">
        <f t="shared" si="0"/>
        <v>163</v>
      </c>
    </row>
    <row r="5" spans="1:10" ht="15.75" x14ac:dyDescent="0.2">
      <c r="A5" s="21" t="s">
        <v>26</v>
      </c>
      <c r="B5" s="66" t="s">
        <v>124</v>
      </c>
      <c r="C5" s="66">
        <v>2013</v>
      </c>
      <c r="D5" s="66" t="s">
        <v>118</v>
      </c>
      <c r="E5" s="66" t="s">
        <v>117</v>
      </c>
      <c r="F5" s="66" t="s">
        <v>99</v>
      </c>
      <c r="G5" s="21">
        <v>39</v>
      </c>
      <c r="H5" s="21">
        <v>46</v>
      </c>
      <c r="I5" s="37">
        <f t="shared" si="0"/>
        <v>85</v>
      </c>
    </row>
    <row r="6" spans="1:10" ht="15.75" x14ac:dyDescent="0.2">
      <c r="A6" s="21">
        <v>4</v>
      </c>
      <c r="B6" s="66" t="s">
        <v>201</v>
      </c>
      <c r="C6" s="66"/>
      <c r="D6" s="66" t="s">
        <v>204</v>
      </c>
      <c r="E6" s="66" t="s">
        <v>205</v>
      </c>
      <c r="F6" s="66" t="s">
        <v>99</v>
      </c>
      <c r="G6" s="21"/>
      <c r="H6" s="21"/>
      <c r="I6" s="37">
        <f t="shared" si="0"/>
        <v>0</v>
      </c>
    </row>
    <row r="7" spans="1:10" ht="15.75" x14ac:dyDescent="0.2">
      <c r="A7" s="21">
        <v>5</v>
      </c>
      <c r="B7" s="66" t="s">
        <v>202</v>
      </c>
      <c r="C7" s="66"/>
      <c r="D7" s="66" t="s">
        <v>204</v>
      </c>
      <c r="E7" s="66" t="s">
        <v>205</v>
      </c>
      <c r="F7" s="66" t="s">
        <v>99</v>
      </c>
      <c r="G7" s="21"/>
      <c r="H7" s="21"/>
      <c r="I7" s="37">
        <f t="shared" si="0"/>
        <v>0</v>
      </c>
    </row>
    <row r="8" spans="1:10" ht="15.75" x14ac:dyDescent="0.2">
      <c r="A8" s="21">
        <v>6</v>
      </c>
      <c r="B8" s="66" t="s">
        <v>203</v>
      </c>
      <c r="C8" s="66"/>
      <c r="D8" s="66" t="s">
        <v>204</v>
      </c>
      <c r="E8" s="66" t="s">
        <v>205</v>
      </c>
      <c r="F8" s="66" t="s">
        <v>99</v>
      </c>
      <c r="G8" s="21"/>
      <c r="H8" s="21"/>
      <c r="I8" s="37">
        <f t="shared" si="0"/>
        <v>0</v>
      </c>
    </row>
    <row r="9" spans="1:10" ht="15.75" x14ac:dyDescent="0.2">
      <c r="A9" s="21">
        <v>7</v>
      </c>
      <c r="B9" s="23"/>
      <c r="C9" s="43"/>
      <c r="D9" s="42"/>
      <c r="E9" s="42"/>
      <c r="F9" s="42"/>
      <c r="G9" s="21"/>
      <c r="H9" s="21"/>
      <c r="I9" s="37">
        <f t="shared" ref="I9:I27" si="1">SUM(G9:H9)</f>
        <v>0</v>
      </c>
    </row>
    <row r="10" spans="1:10" ht="15.75" x14ac:dyDescent="0.2">
      <c r="A10" s="21">
        <v>8</v>
      </c>
      <c r="B10" s="23"/>
      <c r="C10" s="43"/>
      <c r="D10" s="42"/>
      <c r="E10" s="42"/>
      <c r="F10" s="42"/>
      <c r="G10" s="21"/>
      <c r="H10" s="21"/>
      <c r="I10" s="37">
        <f t="shared" si="1"/>
        <v>0</v>
      </c>
    </row>
    <row r="11" spans="1:10" ht="15.75" x14ac:dyDescent="0.2">
      <c r="A11" s="21">
        <v>9</v>
      </c>
      <c r="B11" s="23"/>
      <c r="C11" s="43"/>
      <c r="D11" s="42"/>
      <c r="E11" s="42"/>
      <c r="F11" s="42"/>
      <c r="G11" s="21"/>
      <c r="H11" s="21"/>
      <c r="I11" s="37">
        <f t="shared" si="1"/>
        <v>0</v>
      </c>
    </row>
    <row r="12" spans="1:10" ht="15.75" x14ac:dyDescent="0.2">
      <c r="A12" s="21">
        <v>10</v>
      </c>
      <c r="B12" s="23"/>
      <c r="C12" s="43"/>
      <c r="D12" s="42"/>
      <c r="E12" s="42"/>
      <c r="F12" s="42"/>
      <c r="G12" s="21"/>
      <c r="H12" s="21"/>
      <c r="I12" s="37">
        <f t="shared" si="1"/>
        <v>0</v>
      </c>
    </row>
    <row r="13" spans="1:10" ht="15.75" x14ac:dyDescent="0.2">
      <c r="A13" s="21">
        <v>11</v>
      </c>
      <c r="B13" s="23"/>
      <c r="C13" s="43"/>
      <c r="D13" s="42"/>
      <c r="E13" s="42"/>
      <c r="F13" s="42"/>
      <c r="G13" s="21"/>
      <c r="H13" s="21"/>
      <c r="I13" s="37">
        <f t="shared" si="1"/>
        <v>0</v>
      </c>
    </row>
    <row r="14" spans="1:10" ht="15.75" x14ac:dyDescent="0.2">
      <c r="A14" s="21">
        <v>12</v>
      </c>
      <c r="B14" s="23"/>
      <c r="C14" s="43"/>
      <c r="D14" s="42"/>
      <c r="E14" s="42"/>
      <c r="F14" s="42"/>
      <c r="G14" s="21"/>
      <c r="H14" s="21"/>
      <c r="I14" s="37">
        <f t="shared" si="1"/>
        <v>0</v>
      </c>
    </row>
    <row r="15" spans="1:10" ht="15.75" x14ac:dyDescent="0.2">
      <c r="A15" s="21">
        <v>13</v>
      </c>
      <c r="B15" s="23"/>
      <c r="C15" s="43"/>
      <c r="D15" s="42"/>
      <c r="E15" s="42"/>
      <c r="F15" s="42"/>
      <c r="G15" s="21"/>
      <c r="H15" s="21"/>
      <c r="I15" s="37">
        <f t="shared" si="1"/>
        <v>0</v>
      </c>
    </row>
    <row r="16" spans="1:10" ht="15.75" x14ac:dyDescent="0.2">
      <c r="A16" s="21">
        <v>14</v>
      </c>
      <c r="B16" s="23"/>
      <c r="C16" s="43"/>
      <c r="D16" s="42"/>
      <c r="E16" s="42"/>
      <c r="F16" s="42"/>
      <c r="G16" s="21"/>
      <c r="H16" s="21"/>
      <c r="I16" s="37">
        <f t="shared" si="1"/>
        <v>0</v>
      </c>
    </row>
    <row r="17" spans="1:9" ht="15.75" x14ac:dyDescent="0.2">
      <c r="A17" s="21">
        <v>15</v>
      </c>
      <c r="B17" s="23"/>
      <c r="C17" s="43"/>
      <c r="D17" s="42"/>
      <c r="E17" s="42"/>
      <c r="F17" s="42"/>
      <c r="G17" s="21"/>
      <c r="H17" s="21"/>
      <c r="I17" s="37">
        <f t="shared" si="1"/>
        <v>0</v>
      </c>
    </row>
    <row r="18" spans="1:9" ht="15.75" x14ac:dyDescent="0.2">
      <c r="A18" s="21">
        <v>16</v>
      </c>
      <c r="B18" s="23"/>
      <c r="C18" s="43"/>
      <c r="D18" s="42"/>
      <c r="E18" s="42"/>
      <c r="F18" s="42"/>
      <c r="G18" s="21"/>
      <c r="H18" s="21"/>
      <c r="I18" s="37">
        <f t="shared" si="1"/>
        <v>0</v>
      </c>
    </row>
    <row r="19" spans="1:9" ht="15.75" x14ac:dyDescent="0.2">
      <c r="A19" s="21">
        <v>17</v>
      </c>
      <c r="B19" s="23"/>
      <c r="C19" s="43"/>
      <c r="D19" s="42"/>
      <c r="E19" s="42"/>
      <c r="F19" s="42"/>
      <c r="G19" s="21"/>
      <c r="H19" s="21"/>
      <c r="I19" s="37">
        <f t="shared" si="1"/>
        <v>0</v>
      </c>
    </row>
    <row r="20" spans="1:9" ht="15.75" x14ac:dyDescent="0.2">
      <c r="A20" s="21">
        <v>18</v>
      </c>
      <c r="B20" s="23"/>
      <c r="C20" s="43"/>
      <c r="D20" s="42"/>
      <c r="E20" s="42"/>
      <c r="F20" s="42"/>
      <c r="G20" s="21"/>
      <c r="H20" s="21"/>
      <c r="I20" s="37">
        <f t="shared" si="1"/>
        <v>0</v>
      </c>
    </row>
    <row r="21" spans="1:9" ht="15.75" x14ac:dyDescent="0.2">
      <c r="A21" s="21">
        <v>19</v>
      </c>
      <c r="B21" s="23"/>
      <c r="C21" s="43"/>
      <c r="D21" s="42"/>
      <c r="E21" s="42"/>
      <c r="F21" s="42"/>
      <c r="G21" s="21"/>
      <c r="H21" s="21"/>
      <c r="I21" s="37">
        <f t="shared" si="1"/>
        <v>0</v>
      </c>
    </row>
    <row r="22" spans="1:9" ht="15.75" x14ac:dyDescent="0.2">
      <c r="A22" s="21">
        <v>20</v>
      </c>
      <c r="B22" s="23"/>
      <c r="C22" s="43"/>
      <c r="D22" s="42"/>
      <c r="E22" s="42"/>
      <c r="F22" s="42"/>
      <c r="G22" s="21"/>
      <c r="H22" s="21"/>
      <c r="I22" s="37">
        <f t="shared" si="1"/>
        <v>0</v>
      </c>
    </row>
    <row r="23" spans="1:9" ht="15.75" x14ac:dyDescent="0.2">
      <c r="A23" s="21">
        <v>21</v>
      </c>
      <c r="B23" s="23"/>
      <c r="C23" s="43"/>
      <c r="D23" s="42"/>
      <c r="E23" s="42"/>
      <c r="F23" s="42"/>
      <c r="G23" s="21"/>
      <c r="H23" s="21"/>
      <c r="I23" s="37">
        <f t="shared" si="1"/>
        <v>0</v>
      </c>
    </row>
    <row r="24" spans="1:9" ht="15.75" x14ac:dyDescent="0.2">
      <c r="A24" s="21">
        <v>22</v>
      </c>
      <c r="B24" s="23"/>
      <c r="C24" s="43"/>
      <c r="D24" s="42"/>
      <c r="E24" s="42"/>
      <c r="F24" s="42"/>
      <c r="G24" s="21"/>
      <c r="H24" s="21"/>
      <c r="I24" s="37">
        <f t="shared" si="1"/>
        <v>0</v>
      </c>
    </row>
    <row r="25" spans="1:9" ht="15.75" x14ac:dyDescent="0.2">
      <c r="A25" s="21">
        <v>23</v>
      </c>
      <c r="B25" s="23"/>
      <c r="C25" s="43"/>
      <c r="D25" s="42"/>
      <c r="E25" s="42"/>
      <c r="F25" s="42"/>
      <c r="G25" s="21"/>
      <c r="H25" s="21"/>
      <c r="I25" s="37">
        <f t="shared" si="1"/>
        <v>0</v>
      </c>
    </row>
    <row r="26" spans="1:9" ht="15.75" x14ac:dyDescent="0.2">
      <c r="A26" s="21">
        <v>24</v>
      </c>
      <c r="B26" s="23"/>
      <c r="C26" s="43"/>
      <c r="D26" s="42"/>
      <c r="E26" s="42"/>
      <c r="F26" s="42"/>
      <c r="G26" s="21"/>
      <c r="H26" s="21"/>
      <c r="I26" s="37">
        <f t="shared" si="1"/>
        <v>0</v>
      </c>
    </row>
    <row r="27" spans="1:9" ht="15.75" x14ac:dyDescent="0.2">
      <c r="A27" s="21">
        <v>25</v>
      </c>
      <c r="B27" s="23"/>
      <c r="C27" s="43"/>
      <c r="D27" s="42"/>
      <c r="E27" s="42"/>
      <c r="F27" s="42"/>
      <c r="G27" s="21"/>
      <c r="H27" s="21"/>
      <c r="I27" s="37">
        <f t="shared" si="1"/>
        <v>0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.75" x14ac:dyDescent="0.2">
      <c r="B30" s="1" t="s">
        <v>34</v>
      </c>
      <c r="G30" s="3"/>
      <c r="H30" s="3"/>
    </row>
    <row r="31" spans="1:9" ht="15.75" customHeight="1" x14ac:dyDescent="0.2">
      <c r="A31" s="21" t="s">
        <v>15</v>
      </c>
      <c r="B31" s="100" t="s">
        <v>205</v>
      </c>
      <c r="C31" s="101"/>
      <c r="D31" s="101"/>
      <c r="E31" s="101"/>
      <c r="F31" s="24" t="s">
        <v>41</v>
      </c>
      <c r="G31" s="24"/>
      <c r="H31" s="40"/>
      <c r="I31" s="37" t="s">
        <v>41</v>
      </c>
    </row>
    <row r="32" spans="1:9" ht="15.75" customHeight="1" x14ac:dyDescent="0.2">
      <c r="A32" s="40">
        <v>1</v>
      </c>
      <c r="B32" s="66" t="s">
        <v>201</v>
      </c>
      <c r="C32" s="66"/>
      <c r="D32" s="66" t="s">
        <v>204</v>
      </c>
      <c r="E32" s="66" t="s">
        <v>205</v>
      </c>
      <c r="F32" s="66" t="s">
        <v>99</v>
      </c>
      <c r="G32" s="24"/>
      <c r="H32" s="40" t="s">
        <v>41</v>
      </c>
      <c r="I32" s="40"/>
    </row>
    <row r="33" spans="1:9" ht="15.75" customHeight="1" x14ac:dyDescent="0.2">
      <c r="A33" s="40">
        <v>2</v>
      </c>
      <c r="B33" s="66" t="s">
        <v>202</v>
      </c>
      <c r="C33" s="66"/>
      <c r="D33" s="66" t="s">
        <v>204</v>
      </c>
      <c r="E33" s="66" t="s">
        <v>205</v>
      </c>
      <c r="F33" s="66" t="s">
        <v>99</v>
      </c>
      <c r="G33" s="24"/>
      <c r="H33" s="40" t="s">
        <v>41</v>
      </c>
      <c r="I33" s="40"/>
    </row>
    <row r="34" spans="1:9" ht="15.75" customHeight="1" x14ac:dyDescent="0.2">
      <c r="A34" s="40">
        <v>3</v>
      </c>
      <c r="B34" s="66" t="s">
        <v>203</v>
      </c>
      <c r="C34" s="66"/>
      <c r="D34" s="66" t="s">
        <v>204</v>
      </c>
      <c r="E34" s="66" t="s">
        <v>205</v>
      </c>
      <c r="F34" s="66" t="s">
        <v>99</v>
      </c>
      <c r="G34" s="24"/>
      <c r="H34" s="40" t="s">
        <v>41</v>
      </c>
      <c r="I34" s="40"/>
    </row>
    <row r="35" spans="1:9" x14ac:dyDescent="0.2">
      <c r="C35" s="2"/>
      <c r="G35" s="2"/>
      <c r="H35" s="38"/>
      <c r="I35" s="38"/>
    </row>
    <row r="36" spans="1:9" ht="15.75" customHeight="1" x14ac:dyDescent="0.2">
      <c r="A36" s="21" t="s">
        <v>25</v>
      </c>
      <c r="B36" s="97" t="s">
        <v>41</v>
      </c>
      <c r="C36" s="98"/>
      <c r="D36" s="98"/>
      <c r="E36" s="99"/>
      <c r="F36" s="24" t="s">
        <v>41</v>
      </c>
      <c r="G36" s="24"/>
      <c r="H36" s="40"/>
      <c r="I36" s="37" t="s">
        <v>41</v>
      </c>
    </row>
    <row r="37" spans="1:9" ht="15.75" customHeight="1" x14ac:dyDescent="0.2">
      <c r="A37" s="40">
        <v>1</v>
      </c>
      <c r="B37" s="24" t="s">
        <v>41</v>
      </c>
      <c r="C37" s="21" t="s">
        <v>41</v>
      </c>
      <c r="D37" s="24"/>
      <c r="E37" s="24"/>
      <c r="F37" s="24"/>
      <c r="G37" s="24"/>
      <c r="H37" s="40" t="s">
        <v>41</v>
      </c>
      <c r="I37" s="40"/>
    </row>
    <row r="38" spans="1:9" ht="15.75" customHeight="1" x14ac:dyDescent="0.2">
      <c r="A38" s="40">
        <v>2</v>
      </c>
      <c r="B38" s="24" t="s">
        <v>41</v>
      </c>
      <c r="C38" s="21" t="s">
        <v>41</v>
      </c>
      <c r="D38" s="24"/>
      <c r="E38" s="24"/>
      <c r="F38" s="24"/>
      <c r="G38" s="24"/>
      <c r="H38" s="40" t="s">
        <v>41</v>
      </c>
      <c r="I38" s="40"/>
    </row>
    <row r="39" spans="1:9" ht="15.75" customHeight="1" x14ac:dyDescent="0.2">
      <c r="A39" s="40">
        <v>3</v>
      </c>
      <c r="B39" s="24" t="s">
        <v>41</v>
      </c>
      <c r="C39" s="21" t="s">
        <v>41</v>
      </c>
      <c r="D39" s="24"/>
      <c r="E39" s="24"/>
      <c r="F39" s="24"/>
      <c r="G39" s="24"/>
      <c r="H39" s="40" t="s">
        <v>41</v>
      </c>
      <c r="I39" s="40"/>
    </row>
    <row r="40" spans="1:9" ht="15" customHeight="1" x14ac:dyDescent="0.2">
      <c r="A40" s="2"/>
      <c r="C40" s="2"/>
      <c r="G40" s="2"/>
      <c r="H40" s="38"/>
      <c r="I40" s="38"/>
    </row>
    <row r="41" spans="1:9" ht="15.75" customHeight="1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40"/>
      <c r="I41" s="37" t="s">
        <v>41</v>
      </c>
    </row>
    <row r="42" spans="1:9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40" t="s">
        <v>41</v>
      </c>
      <c r="I42" s="40"/>
    </row>
    <row r="43" spans="1:9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40" t="s">
        <v>41</v>
      </c>
      <c r="I43" s="40"/>
    </row>
    <row r="44" spans="1:9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40" t="s">
        <v>41</v>
      </c>
      <c r="I44" s="40"/>
    </row>
    <row r="45" spans="1:9" x14ac:dyDescent="0.2">
      <c r="G45" s="3"/>
      <c r="H45" s="38"/>
      <c r="I45" s="38"/>
    </row>
    <row r="46" spans="1:9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40"/>
      <c r="I46" s="37" t="s">
        <v>41</v>
      </c>
    </row>
    <row r="47" spans="1:9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40" t="s">
        <v>41</v>
      </c>
      <c r="I47" s="40"/>
    </row>
    <row r="48" spans="1:9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40" t="s">
        <v>41</v>
      </c>
      <c r="I48" s="40"/>
    </row>
    <row r="49" spans="1:9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40" t="s">
        <v>41</v>
      </c>
      <c r="I49" s="40"/>
    </row>
    <row r="50" spans="1:9" x14ac:dyDescent="0.2">
      <c r="C50" s="2"/>
      <c r="G50" s="2"/>
      <c r="H50" s="38"/>
      <c r="I50" s="38"/>
    </row>
    <row r="51" spans="1:9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40"/>
      <c r="I51" s="37" t="s">
        <v>41</v>
      </c>
    </row>
    <row r="52" spans="1:9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40" t="s">
        <v>41</v>
      </c>
      <c r="I52" s="40"/>
    </row>
    <row r="53" spans="1:9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40" t="s">
        <v>41</v>
      </c>
      <c r="I53" s="40"/>
    </row>
    <row r="54" spans="1:9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40" t="s">
        <v>41</v>
      </c>
      <c r="I54" s="40"/>
    </row>
    <row r="55" spans="1:9" x14ac:dyDescent="0.2">
      <c r="A55" s="2"/>
      <c r="C55" s="2"/>
      <c r="G55" s="2"/>
      <c r="H55" s="38"/>
      <c r="I55" s="38"/>
    </row>
    <row r="56" spans="1:9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40"/>
      <c r="I56" s="37" t="s">
        <v>41</v>
      </c>
    </row>
    <row r="57" spans="1:9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40" t="s">
        <v>41</v>
      </c>
      <c r="I57" s="40"/>
    </row>
    <row r="58" spans="1:9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40" t="s">
        <v>41</v>
      </c>
      <c r="I58" s="40"/>
    </row>
    <row r="59" spans="1:9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40" t="s">
        <v>41</v>
      </c>
      <c r="I59" s="40"/>
    </row>
    <row r="60" spans="1:9" x14ac:dyDescent="0.2">
      <c r="G60" s="3"/>
      <c r="H60" s="38"/>
      <c r="I60" s="38"/>
    </row>
    <row r="61" spans="1:9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40"/>
      <c r="I61" s="37" t="s">
        <v>41</v>
      </c>
    </row>
    <row r="62" spans="1:9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40" t="s">
        <v>41</v>
      </c>
      <c r="I62" s="40"/>
    </row>
    <row r="63" spans="1:9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40" t="s">
        <v>41</v>
      </c>
      <c r="I63" s="40"/>
    </row>
    <row r="64" spans="1:9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40" t="s">
        <v>41</v>
      </c>
      <c r="I64" s="40"/>
    </row>
    <row r="65" spans="1:9" x14ac:dyDescent="0.2">
      <c r="C65" s="2"/>
      <c r="G65" s="2"/>
      <c r="H65" s="38"/>
      <c r="I65" s="38"/>
    </row>
    <row r="66" spans="1:9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40"/>
      <c r="I66" s="37" t="s">
        <v>41</v>
      </c>
    </row>
    <row r="67" spans="1:9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40" t="s">
        <v>41</v>
      </c>
      <c r="I67" s="40"/>
    </row>
    <row r="68" spans="1:9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40" t="s">
        <v>41</v>
      </c>
      <c r="I68" s="40"/>
    </row>
    <row r="69" spans="1:9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40" t="s">
        <v>41</v>
      </c>
      <c r="I69" s="40"/>
    </row>
    <row r="70" spans="1:9" x14ac:dyDescent="0.2">
      <c r="A70" s="2"/>
      <c r="C70" s="2"/>
      <c r="G70" s="2"/>
      <c r="H70" s="38"/>
      <c r="I70" s="38"/>
    </row>
    <row r="71" spans="1:9" ht="15.75" customHeight="1" x14ac:dyDescent="0.2">
      <c r="A71" s="21" t="s">
        <v>80</v>
      </c>
      <c r="B71" s="97" t="s">
        <v>41</v>
      </c>
      <c r="C71" s="98"/>
      <c r="D71" s="98"/>
      <c r="E71" s="99"/>
      <c r="F71" s="24" t="s">
        <v>41</v>
      </c>
      <c r="G71" s="24"/>
      <c r="H71" s="40"/>
      <c r="I71" s="37" t="s">
        <v>41</v>
      </c>
    </row>
    <row r="72" spans="1:9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40" t="s">
        <v>41</v>
      </c>
      <c r="I72" s="40"/>
    </row>
    <row r="73" spans="1:9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40" t="s">
        <v>41</v>
      </c>
      <c r="I73" s="40"/>
    </row>
    <row r="74" spans="1:9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40" t="s">
        <v>41</v>
      </c>
      <c r="I74" s="40"/>
    </row>
  </sheetData>
  <sortState xmlns:xlrd2="http://schemas.microsoft.com/office/spreadsheetml/2017/richdata2" ref="B3:I8">
    <sortCondition descending="1" ref="I3:I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6" customWidth="1"/>
    <col min="11" max="16384" width="9.140625" style="2"/>
  </cols>
  <sheetData>
    <row r="1" spans="1:10" ht="24.75" customHeight="1" x14ac:dyDescent="0.2">
      <c r="A1" s="55" t="s">
        <v>56</v>
      </c>
      <c r="J1" s="3"/>
    </row>
    <row r="2" spans="1:10" s="1" customFormat="1" ht="15.75" x14ac:dyDescent="0.2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2">
        <v>1</v>
      </c>
      <c r="H2" s="62">
        <v>2</v>
      </c>
      <c r="I2" s="62" t="s">
        <v>5</v>
      </c>
      <c r="J2" s="61"/>
    </row>
    <row r="3" spans="1:10" ht="15.75" x14ac:dyDescent="0.2">
      <c r="A3" s="21" t="s">
        <v>15</v>
      </c>
      <c r="B3" s="66" t="s">
        <v>129</v>
      </c>
      <c r="C3" s="66">
        <v>2007</v>
      </c>
      <c r="D3" s="66" t="s">
        <v>115</v>
      </c>
      <c r="E3" s="66" t="s">
        <v>114</v>
      </c>
      <c r="F3" s="66" t="s">
        <v>99</v>
      </c>
      <c r="G3" s="21">
        <v>83</v>
      </c>
      <c r="H3" s="21">
        <v>83</v>
      </c>
      <c r="I3" s="37">
        <f>SUM(G3:H3)</f>
        <v>166</v>
      </c>
      <c r="J3" s="3"/>
    </row>
    <row r="4" spans="1:10" ht="15.75" x14ac:dyDescent="0.2">
      <c r="A4" s="21" t="s">
        <v>25</v>
      </c>
      <c r="B4" s="66" t="s">
        <v>128</v>
      </c>
      <c r="C4" s="66">
        <v>2007</v>
      </c>
      <c r="D4" s="66" t="s">
        <v>115</v>
      </c>
      <c r="E4" s="66" t="s">
        <v>114</v>
      </c>
      <c r="F4" s="66" t="s">
        <v>99</v>
      </c>
      <c r="G4" s="21">
        <v>68</v>
      </c>
      <c r="H4" s="21">
        <v>66</v>
      </c>
      <c r="I4" s="37">
        <f>SUM(G4:H4)</f>
        <v>134</v>
      </c>
      <c r="J4" s="3"/>
    </row>
    <row r="5" spans="1:10" ht="15.75" x14ac:dyDescent="0.2">
      <c r="A5" s="74" t="s">
        <v>26</v>
      </c>
      <c r="B5" s="85" t="s">
        <v>41</v>
      </c>
      <c r="C5" s="86" t="s">
        <v>41</v>
      </c>
      <c r="D5" s="87" t="s">
        <v>41</v>
      </c>
      <c r="E5" s="88" t="s">
        <v>41</v>
      </c>
      <c r="F5" s="89" t="s">
        <v>41</v>
      </c>
      <c r="G5" s="74" t="s">
        <v>41</v>
      </c>
      <c r="H5" s="74" t="s">
        <v>41</v>
      </c>
      <c r="I5" s="37">
        <f>SUM(G5:H5)</f>
        <v>0</v>
      </c>
      <c r="J5" s="3"/>
    </row>
    <row r="6" spans="1:10" ht="15.75" x14ac:dyDescent="0.2">
      <c r="A6" s="21">
        <v>4</v>
      </c>
      <c r="B6" s="77"/>
      <c r="C6" s="76"/>
      <c r="D6" s="78"/>
      <c r="E6" s="79"/>
      <c r="F6" s="42"/>
      <c r="G6" s="21"/>
      <c r="H6" s="21"/>
      <c r="I6" s="37">
        <f t="shared" ref="I6:I27" si="0">SUM(G6:H6)</f>
        <v>0</v>
      </c>
      <c r="J6" s="3"/>
    </row>
    <row r="7" spans="1:10" ht="15.75" x14ac:dyDescent="0.2">
      <c r="A7" s="21">
        <v>5</v>
      </c>
      <c r="B7" s="77"/>
      <c r="C7" s="76"/>
      <c r="D7" s="78"/>
      <c r="E7" s="79"/>
      <c r="F7" s="42"/>
      <c r="G7" s="21"/>
      <c r="H7" s="21"/>
      <c r="I7" s="37">
        <f t="shared" si="0"/>
        <v>0</v>
      </c>
      <c r="J7" s="3"/>
    </row>
    <row r="8" spans="1:10" ht="15.75" x14ac:dyDescent="0.2">
      <c r="A8" s="21">
        <v>6</v>
      </c>
      <c r="B8" s="77"/>
      <c r="C8" s="76"/>
      <c r="D8" s="78"/>
      <c r="E8" s="79"/>
      <c r="F8" s="42"/>
      <c r="G8" s="21"/>
      <c r="H8" s="21"/>
      <c r="I8" s="37">
        <f t="shared" si="0"/>
        <v>0</v>
      </c>
      <c r="J8" s="3"/>
    </row>
    <row r="9" spans="1:10" ht="15.75" x14ac:dyDescent="0.2">
      <c r="A9" s="21">
        <v>7</v>
      </c>
      <c r="B9" s="77"/>
      <c r="C9" s="76"/>
      <c r="D9" s="78"/>
      <c r="E9" s="79"/>
      <c r="F9" s="42"/>
      <c r="G9" s="21"/>
      <c r="H9" s="21"/>
      <c r="I9" s="37">
        <f t="shared" si="0"/>
        <v>0</v>
      </c>
      <c r="J9" s="3"/>
    </row>
    <row r="10" spans="1:10" ht="15.75" x14ac:dyDescent="0.2">
      <c r="A10" s="21">
        <v>8</v>
      </c>
      <c r="B10" s="77"/>
      <c r="C10" s="76"/>
      <c r="D10" s="78"/>
      <c r="E10" s="79"/>
      <c r="F10" s="42"/>
      <c r="G10" s="21"/>
      <c r="H10" s="21"/>
      <c r="I10" s="37">
        <f t="shared" si="0"/>
        <v>0</v>
      </c>
      <c r="J10" s="3"/>
    </row>
    <row r="11" spans="1:10" ht="15.75" x14ac:dyDescent="0.2">
      <c r="A11" s="21">
        <v>9</v>
      </c>
      <c r="B11" s="77"/>
      <c r="C11" s="76"/>
      <c r="D11" s="78"/>
      <c r="E11" s="79"/>
      <c r="F11" s="42"/>
      <c r="G11" s="21"/>
      <c r="H11" s="21"/>
      <c r="I11" s="37">
        <f t="shared" si="0"/>
        <v>0</v>
      </c>
      <c r="J11" s="3"/>
    </row>
    <row r="12" spans="1:10" ht="15.75" x14ac:dyDescent="0.2">
      <c r="A12" s="21">
        <v>10</v>
      </c>
      <c r="B12" s="77"/>
      <c r="C12" s="76"/>
      <c r="D12" s="78"/>
      <c r="E12" s="79"/>
      <c r="F12" s="42"/>
      <c r="G12" s="21"/>
      <c r="H12" s="21"/>
      <c r="I12" s="37">
        <f t="shared" si="0"/>
        <v>0</v>
      </c>
      <c r="J12" s="3"/>
    </row>
    <row r="13" spans="1:10" ht="15.75" x14ac:dyDescent="0.2">
      <c r="A13" s="21">
        <v>11</v>
      </c>
      <c r="B13" s="77"/>
      <c r="C13" s="76"/>
      <c r="D13" s="78"/>
      <c r="E13" s="79"/>
      <c r="F13" s="42"/>
      <c r="G13" s="21"/>
      <c r="H13" s="21"/>
      <c r="I13" s="37">
        <f t="shared" si="0"/>
        <v>0</v>
      </c>
      <c r="J13" s="3"/>
    </row>
    <row r="14" spans="1:10" ht="15.75" x14ac:dyDescent="0.2">
      <c r="A14" s="21">
        <v>12</v>
      </c>
      <c r="B14" s="77"/>
      <c r="C14" s="76"/>
      <c r="D14" s="78"/>
      <c r="E14" s="79"/>
      <c r="F14" s="42"/>
      <c r="G14" s="21"/>
      <c r="H14" s="21"/>
      <c r="I14" s="37">
        <f t="shared" si="0"/>
        <v>0</v>
      </c>
      <c r="J14" s="3"/>
    </row>
    <row r="15" spans="1:10" ht="15.75" x14ac:dyDescent="0.2">
      <c r="A15" s="21">
        <v>13</v>
      </c>
      <c r="B15" s="77"/>
      <c r="C15" s="76"/>
      <c r="D15" s="78"/>
      <c r="E15" s="79"/>
      <c r="F15" s="42"/>
      <c r="G15" s="21"/>
      <c r="H15" s="21"/>
      <c r="I15" s="37">
        <f t="shared" si="0"/>
        <v>0</v>
      </c>
      <c r="J15" s="3"/>
    </row>
    <row r="16" spans="1:10" ht="15.75" x14ac:dyDescent="0.2">
      <c r="A16" s="21">
        <v>14</v>
      </c>
      <c r="B16" s="77"/>
      <c r="C16" s="76"/>
      <c r="D16" s="78"/>
      <c r="E16" s="79"/>
      <c r="F16" s="42"/>
      <c r="G16" s="21"/>
      <c r="H16" s="21"/>
      <c r="I16" s="37">
        <f t="shared" si="0"/>
        <v>0</v>
      </c>
      <c r="J16" s="3"/>
    </row>
    <row r="17" spans="1:10" ht="15.75" x14ac:dyDescent="0.2">
      <c r="A17" s="21">
        <v>15</v>
      </c>
      <c r="B17" s="77"/>
      <c r="C17" s="76"/>
      <c r="D17" s="78"/>
      <c r="E17" s="79"/>
      <c r="F17" s="42"/>
      <c r="G17" s="21"/>
      <c r="H17" s="21"/>
      <c r="I17" s="37">
        <f t="shared" si="0"/>
        <v>0</v>
      </c>
      <c r="J17" s="3"/>
    </row>
    <row r="18" spans="1:10" ht="15.75" x14ac:dyDescent="0.2">
      <c r="A18" s="21">
        <v>16</v>
      </c>
      <c r="B18" s="77"/>
      <c r="C18" s="76"/>
      <c r="D18" s="78"/>
      <c r="E18" s="79"/>
      <c r="F18" s="42"/>
      <c r="G18" s="21"/>
      <c r="H18" s="21"/>
      <c r="I18" s="37">
        <f t="shared" si="0"/>
        <v>0</v>
      </c>
      <c r="J18" s="3"/>
    </row>
    <row r="19" spans="1:10" ht="15.75" x14ac:dyDescent="0.2">
      <c r="A19" s="21">
        <v>17</v>
      </c>
      <c r="B19" s="77"/>
      <c r="C19" s="76"/>
      <c r="D19" s="78"/>
      <c r="E19" s="79"/>
      <c r="F19" s="42"/>
      <c r="G19" s="21"/>
      <c r="H19" s="21"/>
      <c r="I19" s="37">
        <f t="shared" si="0"/>
        <v>0</v>
      </c>
      <c r="J19" s="3"/>
    </row>
    <row r="20" spans="1:10" ht="15.75" x14ac:dyDescent="0.2">
      <c r="A20" s="21">
        <v>18</v>
      </c>
      <c r="B20" s="77"/>
      <c r="C20" s="76"/>
      <c r="D20" s="78"/>
      <c r="E20" s="79"/>
      <c r="F20" s="42"/>
      <c r="G20" s="21"/>
      <c r="H20" s="21"/>
      <c r="I20" s="37">
        <f t="shared" si="0"/>
        <v>0</v>
      </c>
      <c r="J20" s="3"/>
    </row>
    <row r="21" spans="1:10" ht="15.75" x14ac:dyDescent="0.2">
      <c r="A21" s="21">
        <v>19</v>
      </c>
      <c r="B21" s="77"/>
      <c r="C21" s="76"/>
      <c r="D21" s="78"/>
      <c r="E21" s="79"/>
      <c r="F21" s="42"/>
      <c r="G21" s="21"/>
      <c r="H21" s="21"/>
      <c r="I21" s="37">
        <f t="shared" si="0"/>
        <v>0</v>
      </c>
      <c r="J21" s="3"/>
    </row>
    <row r="22" spans="1:10" ht="15.75" x14ac:dyDescent="0.2">
      <c r="A22" s="21">
        <v>20</v>
      </c>
      <c r="B22" s="80"/>
      <c r="C22" s="81"/>
      <c r="D22" s="82"/>
      <c r="E22" s="83"/>
      <c r="F22" s="42"/>
      <c r="G22" s="84"/>
      <c r="H22" s="84"/>
      <c r="I22" s="37">
        <f t="shared" si="0"/>
        <v>0</v>
      </c>
      <c r="J22" s="3"/>
    </row>
    <row r="23" spans="1:10" ht="15.75" x14ac:dyDescent="0.2">
      <c r="A23" s="21">
        <v>21</v>
      </c>
      <c r="B23" s="23"/>
      <c r="C23" s="43"/>
      <c r="D23" s="42"/>
      <c r="E23" s="42"/>
      <c r="F23" s="42"/>
      <c r="G23" s="21"/>
      <c r="H23" s="21"/>
      <c r="I23" s="37">
        <f t="shared" si="0"/>
        <v>0</v>
      </c>
      <c r="J23" s="3"/>
    </row>
    <row r="24" spans="1:10" ht="15.75" x14ac:dyDescent="0.2">
      <c r="A24" s="21">
        <v>22</v>
      </c>
      <c r="B24" s="23"/>
      <c r="C24" s="43"/>
      <c r="D24" s="42"/>
      <c r="E24" s="42"/>
      <c r="F24" s="42"/>
      <c r="G24" s="21"/>
      <c r="H24" s="21"/>
      <c r="I24" s="37">
        <f t="shared" si="0"/>
        <v>0</v>
      </c>
      <c r="J24" s="3"/>
    </row>
    <row r="25" spans="1:10" ht="15.75" x14ac:dyDescent="0.2">
      <c r="A25" s="21">
        <v>23</v>
      </c>
      <c r="B25" s="24"/>
      <c r="C25" s="43"/>
      <c r="D25" s="42"/>
      <c r="E25" s="42"/>
      <c r="F25" s="42"/>
      <c r="G25" s="21"/>
      <c r="H25" s="21"/>
      <c r="I25" s="37">
        <f t="shared" si="0"/>
        <v>0</v>
      </c>
      <c r="J25" s="3"/>
    </row>
    <row r="26" spans="1:10" ht="15.75" x14ac:dyDescent="0.2">
      <c r="A26" s="21">
        <v>24</v>
      </c>
      <c r="B26" s="24"/>
      <c r="C26" s="43"/>
      <c r="D26" s="42"/>
      <c r="E26" s="42"/>
      <c r="F26" s="42"/>
      <c r="G26" s="21"/>
      <c r="H26" s="21"/>
      <c r="I26" s="37">
        <f t="shared" si="0"/>
        <v>0</v>
      </c>
      <c r="J26" s="3"/>
    </row>
    <row r="27" spans="1:10" ht="15.75" x14ac:dyDescent="0.2">
      <c r="A27" s="21">
        <v>25</v>
      </c>
      <c r="B27" s="24"/>
      <c r="C27" s="43"/>
      <c r="D27" s="42"/>
      <c r="E27" s="42"/>
      <c r="F27" s="42"/>
      <c r="G27" s="21"/>
      <c r="H27" s="21"/>
      <c r="I27" s="37">
        <f t="shared" si="0"/>
        <v>0</v>
      </c>
      <c r="J27" s="3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34</v>
      </c>
      <c r="J30" s="3"/>
    </row>
    <row r="31" spans="1:10" ht="15.75" customHeight="1" x14ac:dyDescent="0.2">
      <c r="A31" s="21" t="s">
        <v>15</v>
      </c>
      <c r="B31" s="97" t="s">
        <v>41</v>
      </c>
      <c r="C31" s="98"/>
      <c r="D31" s="98"/>
      <c r="E31" s="99"/>
      <c r="F31" s="24" t="s">
        <v>41</v>
      </c>
      <c r="G31" s="24"/>
      <c r="H31" s="40"/>
      <c r="I31" s="37" t="s">
        <v>41</v>
      </c>
      <c r="J31" s="3"/>
    </row>
    <row r="32" spans="1:10" ht="15.75" customHeight="1" x14ac:dyDescent="0.2">
      <c r="A32" s="40">
        <v>1</v>
      </c>
      <c r="B32" s="24" t="s">
        <v>41</v>
      </c>
      <c r="C32" s="21" t="s">
        <v>41</v>
      </c>
      <c r="D32" s="24"/>
      <c r="E32" s="24"/>
      <c r="F32" s="24"/>
      <c r="G32" s="24"/>
      <c r="H32" s="40" t="s">
        <v>41</v>
      </c>
      <c r="I32" s="40"/>
      <c r="J32" s="3"/>
    </row>
    <row r="33" spans="1:10" ht="15.75" customHeight="1" x14ac:dyDescent="0.2">
      <c r="A33" s="40">
        <v>2</v>
      </c>
      <c r="B33" s="24" t="s">
        <v>41</v>
      </c>
      <c r="C33" s="21" t="s">
        <v>41</v>
      </c>
      <c r="D33" s="24"/>
      <c r="E33" s="24"/>
      <c r="F33" s="24"/>
      <c r="G33" s="24"/>
      <c r="H33" s="40" t="s">
        <v>41</v>
      </c>
      <c r="I33" s="40"/>
      <c r="J33" s="3"/>
    </row>
    <row r="34" spans="1:10" ht="15.75" customHeight="1" x14ac:dyDescent="0.2">
      <c r="A34" s="40">
        <v>3</v>
      </c>
      <c r="B34" s="24" t="s">
        <v>41</v>
      </c>
      <c r="C34" s="21" t="s">
        <v>41</v>
      </c>
      <c r="D34" s="24"/>
      <c r="E34" s="24"/>
      <c r="F34" s="24"/>
      <c r="G34" s="24"/>
      <c r="H34" s="40" t="s">
        <v>41</v>
      </c>
      <c r="I34" s="40"/>
      <c r="J34" s="3"/>
    </row>
    <row r="35" spans="1:10" x14ac:dyDescent="0.2">
      <c r="C35" s="2"/>
      <c r="G35" s="2"/>
      <c r="H35" s="38"/>
      <c r="I35" s="38"/>
      <c r="J35" s="3"/>
    </row>
    <row r="36" spans="1:10" ht="15.75" customHeight="1" x14ac:dyDescent="0.2">
      <c r="A36" s="21" t="s">
        <v>25</v>
      </c>
      <c r="B36" s="97" t="s">
        <v>41</v>
      </c>
      <c r="C36" s="98"/>
      <c r="D36" s="98"/>
      <c r="E36" s="99"/>
      <c r="F36" s="24" t="s">
        <v>41</v>
      </c>
      <c r="G36" s="24"/>
      <c r="H36" s="40"/>
      <c r="I36" s="37" t="s">
        <v>41</v>
      </c>
      <c r="J36" s="3"/>
    </row>
    <row r="37" spans="1:10" ht="15.75" customHeight="1" x14ac:dyDescent="0.2">
      <c r="A37" s="40">
        <v>1</v>
      </c>
      <c r="B37" s="24" t="s">
        <v>41</v>
      </c>
      <c r="C37" s="21" t="s">
        <v>41</v>
      </c>
      <c r="D37" s="24"/>
      <c r="E37" s="24"/>
      <c r="F37" s="24"/>
      <c r="G37" s="24"/>
      <c r="H37" s="40" t="s">
        <v>41</v>
      </c>
      <c r="I37" s="40"/>
      <c r="J37" s="3"/>
    </row>
    <row r="38" spans="1:10" ht="15.75" customHeight="1" x14ac:dyDescent="0.2">
      <c r="A38" s="40">
        <v>2</v>
      </c>
      <c r="B38" s="24" t="s">
        <v>41</v>
      </c>
      <c r="C38" s="21" t="s">
        <v>41</v>
      </c>
      <c r="D38" s="24"/>
      <c r="E38" s="24"/>
      <c r="F38" s="24"/>
      <c r="G38" s="24"/>
      <c r="H38" s="40" t="s">
        <v>41</v>
      </c>
      <c r="I38" s="40"/>
      <c r="J38" s="3"/>
    </row>
    <row r="39" spans="1:10" ht="15.75" customHeight="1" x14ac:dyDescent="0.2">
      <c r="A39" s="40">
        <v>3</v>
      </c>
      <c r="B39" s="24" t="s">
        <v>41</v>
      </c>
      <c r="C39" s="21" t="s">
        <v>41</v>
      </c>
      <c r="D39" s="24"/>
      <c r="E39" s="24"/>
      <c r="F39" s="24"/>
      <c r="G39" s="24"/>
      <c r="H39" s="40" t="s">
        <v>41</v>
      </c>
      <c r="I39" s="40"/>
      <c r="J39" s="3"/>
    </row>
    <row r="40" spans="1:10" x14ac:dyDescent="0.2">
      <c r="A40" s="2"/>
      <c r="C40" s="2"/>
      <c r="G40" s="2"/>
      <c r="H40" s="38"/>
      <c r="I40" s="38"/>
      <c r="J40" s="3"/>
    </row>
    <row r="41" spans="1:10" ht="15.75" customHeight="1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40"/>
      <c r="I41" s="37" t="s">
        <v>41</v>
      </c>
      <c r="J41" s="3"/>
    </row>
    <row r="42" spans="1:10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40" t="s">
        <v>41</v>
      </c>
      <c r="I42" s="40"/>
      <c r="J42" s="3"/>
    </row>
    <row r="43" spans="1:10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40" t="s">
        <v>41</v>
      </c>
      <c r="I43" s="40"/>
      <c r="J43" s="3"/>
    </row>
    <row r="44" spans="1:10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40" t="s">
        <v>41</v>
      </c>
      <c r="I44" s="40"/>
      <c r="J44" s="3"/>
    </row>
    <row r="45" spans="1:10" x14ac:dyDescent="0.2">
      <c r="H45" s="38"/>
      <c r="I45" s="38"/>
      <c r="J45" s="3"/>
    </row>
    <row r="46" spans="1:10" ht="15.75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40"/>
      <c r="I46" s="37" t="s">
        <v>41</v>
      </c>
      <c r="J46" s="3"/>
    </row>
    <row r="47" spans="1:10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40" t="s">
        <v>41</v>
      </c>
      <c r="I47" s="40"/>
      <c r="J47" s="3"/>
    </row>
    <row r="48" spans="1:10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40" t="s">
        <v>41</v>
      </c>
      <c r="I48" s="40"/>
      <c r="J48" s="3"/>
    </row>
    <row r="49" spans="1:10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40" t="s">
        <v>41</v>
      </c>
      <c r="I49" s="40"/>
      <c r="J49" s="3"/>
    </row>
    <row r="50" spans="1:10" x14ac:dyDescent="0.2">
      <c r="C50" s="2"/>
      <c r="G50" s="2"/>
      <c r="H50" s="38"/>
      <c r="I50" s="38"/>
      <c r="J50" s="3"/>
    </row>
    <row r="51" spans="1:10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40"/>
      <c r="I51" s="37" t="s">
        <v>41</v>
      </c>
      <c r="J51" s="3"/>
    </row>
    <row r="52" spans="1:10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40" t="s">
        <v>41</v>
      </c>
      <c r="I52" s="40"/>
      <c r="J52" s="3"/>
    </row>
    <row r="53" spans="1:10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40" t="s">
        <v>41</v>
      </c>
      <c r="I53" s="40"/>
      <c r="J53" s="3"/>
    </row>
    <row r="54" spans="1:10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40" t="s">
        <v>41</v>
      </c>
      <c r="I54" s="40"/>
      <c r="J54" s="3"/>
    </row>
    <row r="55" spans="1:10" x14ac:dyDescent="0.2">
      <c r="A55" s="2"/>
      <c r="C55" s="2"/>
      <c r="G55" s="2"/>
      <c r="H55" s="38"/>
      <c r="I55" s="38"/>
      <c r="J55" s="3"/>
    </row>
    <row r="56" spans="1:10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40"/>
      <c r="I56" s="37" t="s">
        <v>41</v>
      </c>
      <c r="J56" s="3"/>
    </row>
    <row r="57" spans="1:10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40" t="s">
        <v>41</v>
      </c>
      <c r="I57" s="40"/>
      <c r="J57" s="3"/>
    </row>
    <row r="58" spans="1:10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40" t="s">
        <v>41</v>
      </c>
      <c r="I58" s="40"/>
      <c r="J58" s="3"/>
    </row>
    <row r="59" spans="1:10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40" t="s">
        <v>41</v>
      </c>
      <c r="I59" s="40"/>
      <c r="J59" s="3"/>
    </row>
    <row r="60" spans="1:10" x14ac:dyDescent="0.2">
      <c r="H60" s="38"/>
      <c r="I60" s="38"/>
      <c r="J60" s="3"/>
    </row>
    <row r="61" spans="1:10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40"/>
      <c r="I61" s="37" t="s">
        <v>41</v>
      </c>
      <c r="J61" s="3"/>
    </row>
    <row r="62" spans="1:10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40" t="s">
        <v>41</v>
      </c>
      <c r="I62" s="40"/>
      <c r="J62" s="3"/>
    </row>
    <row r="63" spans="1:10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40" t="s">
        <v>41</v>
      </c>
      <c r="I63" s="40"/>
      <c r="J63" s="3"/>
    </row>
    <row r="64" spans="1:10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40" t="s">
        <v>41</v>
      </c>
      <c r="I64" s="40"/>
      <c r="J64" s="3"/>
    </row>
    <row r="65" spans="1:10" x14ac:dyDescent="0.2">
      <c r="C65" s="2"/>
      <c r="G65" s="2"/>
      <c r="H65" s="38"/>
      <c r="I65" s="38"/>
      <c r="J65" s="3"/>
    </row>
    <row r="66" spans="1:10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40"/>
      <c r="I66" s="37" t="s">
        <v>41</v>
      </c>
      <c r="J66" s="3"/>
    </row>
    <row r="67" spans="1:10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40" t="s">
        <v>41</v>
      </c>
      <c r="I67" s="40"/>
      <c r="J67" s="3"/>
    </row>
    <row r="68" spans="1:10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40" t="s">
        <v>41</v>
      </c>
      <c r="I68" s="40"/>
      <c r="J68" s="3"/>
    </row>
    <row r="69" spans="1:10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40" t="s">
        <v>41</v>
      </c>
      <c r="I69" s="40"/>
      <c r="J69" s="3"/>
    </row>
    <row r="70" spans="1:10" x14ac:dyDescent="0.2">
      <c r="A70" s="2"/>
      <c r="C70" s="2"/>
      <c r="G70" s="2"/>
      <c r="H70" s="38"/>
      <c r="I70" s="38"/>
      <c r="J70" s="3"/>
    </row>
    <row r="71" spans="1:10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40"/>
      <c r="I71" s="37" t="s">
        <v>41</v>
      </c>
      <c r="J71" s="3"/>
    </row>
    <row r="72" spans="1:10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40" t="s">
        <v>41</v>
      </c>
      <c r="I72" s="40"/>
      <c r="J72" s="3"/>
    </row>
    <row r="73" spans="1:10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40" t="s">
        <v>41</v>
      </c>
      <c r="I73" s="40"/>
      <c r="J73" s="3"/>
    </row>
    <row r="74" spans="1:10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40" t="s">
        <v>41</v>
      </c>
      <c r="I74" s="40"/>
      <c r="J74" s="3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6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55" t="s">
        <v>57</v>
      </c>
      <c r="G1" s="3"/>
      <c r="H1" s="3"/>
      <c r="I1" s="3"/>
      <c r="J1" s="3"/>
    </row>
    <row r="2" spans="1:11" s="1" customFormat="1" ht="15.75" x14ac:dyDescent="0.25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4">
        <v>1</v>
      </c>
      <c r="H2" s="64">
        <v>2</v>
      </c>
      <c r="I2" s="64">
        <v>3</v>
      </c>
      <c r="J2" s="64">
        <v>4</v>
      </c>
      <c r="K2" s="64" t="s">
        <v>5</v>
      </c>
    </row>
    <row r="3" spans="1:11" ht="15.75" x14ac:dyDescent="0.2">
      <c r="A3" s="21" t="s">
        <v>15</v>
      </c>
      <c r="B3" s="66" t="s">
        <v>148</v>
      </c>
      <c r="C3" s="66">
        <v>2006</v>
      </c>
      <c r="D3" s="66" t="s">
        <v>149</v>
      </c>
      <c r="E3" s="66" t="s">
        <v>150</v>
      </c>
      <c r="F3" s="66" t="s">
        <v>99</v>
      </c>
      <c r="G3" s="21">
        <v>89</v>
      </c>
      <c r="H3" s="21">
        <v>83</v>
      </c>
      <c r="I3" s="21">
        <v>95</v>
      </c>
      <c r="J3" s="21">
        <v>87</v>
      </c>
      <c r="K3" s="37">
        <f t="shared" ref="K3:K12" si="0">SUM(G3:J3)</f>
        <v>354</v>
      </c>
    </row>
    <row r="4" spans="1:11" ht="15.75" x14ac:dyDescent="0.2">
      <c r="A4" s="21" t="s">
        <v>25</v>
      </c>
      <c r="B4" s="66" t="s">
        <v>146</v>
      </c>
      <c r="C4" s="66">
        <v>2005</v>
      </c>
      <c r="D4" s="66" t="s">
        <v>106</v>
      </c>
      <c r="E4" s="66" t="s">
        <v>112</v>
      </c>
      <c r="F4" s="66" t="s">
        <v>99</v>
      </c>
      <c r="G4" s="21">
        <v>93</v>
      </c>
      <c r="H4" s="21">
        <v>88</v>
      </c>
      <c r="I4" s="21">
        <v>89</v>
      </c>
      <c r="J4" s="21">
        <v>84</v>
      </c>
      <c r="K4" s="37">
        <f t="shared" si="0"/>
        <v>354</v>
      </c>
    </row>
    <row r="5" spans="1:11" ht="15.75" x14ac:dyDescent="0.2">
      <c r="A5" s="21" t="s">
        <v>26</v>
      </c>
      <c r="B5" s="66" t="s">
        <v>139</v>
      </c>
      <c r="C5" s="66">
        <v>2005</v>
      </c>
      <c r="D5" s="66" t="s">
        <v>118</v>
      </c>
      <c r="E5" s="66" t="s">
        <v>131</v>
      </c>
      <c r="F5" s="66" t="s">
        <v>99</v>
      </c>
      <c r="G5" s="21">
        <v>89</v>
      </c>
      <c r="H5" s="21">
        <v>83</v>
      </c>
      <c r="I5" s="21">
        <v>90</v>
      </c>
      <c r="J5" s="21">
        <v>91</v>
      </c>
      <c r="K5" s="37">
        <f t="shared" si="0"/>
        <v>353</v>
      </c>
    </row>
    <row r="6" spans="1:11" ht="15.75" x14ac:dyDescent="0.2">
      <c r="A6" s="21">
        <v>4</v>
      </c>
      <c r="B6" s="66" t="s">
        <v>145</v>
      </c>
      <c r="C6" s="66">
        <v>2005</v>
      </c>
      <c r="D6" s="66" t="s">
        <v>106</v>
      </c>
      <c r="E6" s="66" t="s">
        <v>112</v>
      </c>
      <c r="F6" s="66" t="s">
        <v>99</v>
      </c>
      <c r="G6" s="21">
        <v>91</v>
      </c>
      <c r="H6" s="21">
        <v>88</v>
      </c>
      <c r="I6" s="21">
        <v>84</v>
      </c>
      <c r="J6" s="21">
        <v>85</v>
      </c>
      <c r="K6" s="37">
        <f t="shared" si="0"/>
        <v>348</v>
      </c>
    </row>
    <row r="7" spans="1:11" ht="15.75" x14ac:dyDescent="0.2">
      <c r="A7" s="21">
        <v>5</v>
      </c>
      <c r="B7" s="66" t="s">
        <v>142</v>
      </c>
      <c r="C7" s="66">
        <v>2005</v>
      </c>
      <c r="D7" s="66" t="s">
        <v>118</v>
      </c>
      <c r="E7" s="66" t="s">
        <v>143</v>
      </c>
      <c r="F7" s="66" t="s">
        <v>99</v>
      </c>
      <c r="G7" s="21">
        <v>83</v>
      </c>
      <c r="H7" s="21">
        <v>88</v>
      </c>
      <c r="I7" s="21">
        <v>88</v>
      </c>
      <c r="J7" s="21">
        <v>84</v>
      </c>
      <c r="K7" s="37">
        <f t="shared" si="0"/>
        <v>343</v>
      </c>
    </row>
    <row r="8" spans="1:11" ht="15.75" x14ac:dyDescent="0.2">
      <c r="A8" s="21">
        <v>6</v>
      </c>
      <c r="B8" s="66" t="s">
        <v>141</v>
      </c>
      <c r="C8" s="66">
        <v>2006</v>
      </c>
      <c r="D8" s="66" t="s">
        <v>118</v>
      </c>
      <c r="E8" s="66" t="s">
        <v>131</v>
      </c>
      <c r="F8" s="66" t="s">
        <v>99</v>
      </c>
      <c r="G8" s="21">
        <v>88</v>
      </c>
      <c r="H8" s="21">
        <v>85</v>
      </c>
      <c r="I8" s="21">
        <v>85</v>
      </c>
      <c r="J8" s="21">
        <v>80</v>
      </c>
      <c r="K8" s="37">
        <f t="shared" si="0"/>
        <v>338</v>
      </c>
    </row>
    <row r="9" spans="1:11" ht="15.75" x14ac:dyDescent="0.2">
      <c r="A9" s="21">
        <v>7</v>
      </c>
      <c r="B9" s="66" t="s">
        <v>140</v>
      </c>
      <c r="C9" s="66">
        <v>2005</v>
      </c>
      <c r="D9" s="66" t="s">
        <v>118</v>
      </c>
      <c r="E9" s="66" t="s">
        <v>131</v>
      </c>
      <c r="F9" s="66" t="s">
        <v>99</v>
      </c>
      <c r="G9" s="21">
        <v>80</v>
      </c>
      <c r="H9" s="21">
        <v>86</v>
      </c>
      <c r="I9" s="21">
        <v>89</v>
      </c>
      <c r="J9" s="21">
        <v>81</v>
      </c>
      <c r="K9" s="37">
        <f t="shared" si="0"/>
        <v>336</v>
      </c>
    </row>
    <row r="10" spans="1:11" ht="15.75" x14ac:dyDescent="0.2">
      <c r="A10" s="21">
        <v>8</v>
      </c>
      <c r="B10" s="66" t="s">
        <v>144</v>
      </c>
      <c r="C10" s="66">
        <v>2006</v>
      </c>
      <c r="D10" s="66" t="s">
        <v>115</v>
      </c>
      <c r="E10" s="66" t="s">
        <v>114</v>
      </c>
      <c r="F10" s="66" t="s">
        <v>99</v>
      </c>
      <c r="G10" s="21">
        <v>85</v>
      </c>
      <c r="H10" s="21">
        <v>79</v>
      </c>
      <c r="I10" s="21">
        <v>77</v>
      </c>
      <c r="J10" s="21">
        <v>72</v>
      </c>
      <c r="K10" s="37">
        <f t="shared" si="0"/>
        <v>313</v>
      </c>
    </row>
    <row r="11" spans="1:11" ht="15.75" x14ac:dyDescent="0.2">
      <c r="A11" s="21">
        <v>9</v>
      </c>
      <c r="B11" s="66" t="s">
        <v>136</v>
      </c>
      <c r="C11" s="66"/>
      <c r="D11" s="66" t="s">
        <v>137</v>
      </c>
      <c r="E11" s="66" t="s">
        <v>138</v>
      </c>
      <c r="F11" s="66" t="s">
        <v>99</v>
      </c>
      <c r="G11" s="21"/>
      <c r="H11" s="21"/>
      <c r="I11" s="21"/>
      <c r="J11" s="21"/>
      <c r="K11" s="37">
        <f t="shared" si="0"/>
        <v>0</v>
      </c>
    </row>
    <row r="12" spans="1:11" ht="15.75" x14ac:dyDescent="0.2">
      <c r="A12" s="21">
        <v>10</v>
      </c>
      <c r="B12" s="66" t="s">
        <v>147</v>
      </c>
      <c r="C12" s="66"/>
      <c r="D12" s="66" t="s">
        <v>106</v>
      </c>
      <c r="E12" s="66" t="s">
        <v>112</v>
      </c>
      <c r="F12" s="66" t="s">
        <v>99</v>
      </c>
      <c r="G12" s="21"/>
      <c r="H12" s="21"/>
      <c r="I12" s="21"/>
      <c r="J12" s="21"/>
      <c r="K12" s="37">
        <f t="shared" si="0"/>
        <v>0</v>
      </c>
    </row>
    <row r="13" spans="1:11" ht="15.75" x14ac:dyDescent="0.2">
      <c r="A13" s="21">
        <v>11</v>
      </c>
      <c r="B13" s="23"/>
      <c r="C13" s="43"/>
      <c r="D13" s="42"/>
      <c r="E13" s="42"/>
      <c r="F13" s="42"/>
      <c r="G13" s="21"/>
      <c r="H13" s="21"/>
      <c r="I13" s="21"/>
      <c r="J13" s="21"/>
      <c r="K13" s="37">
        <f t="shared" ref="K13:K27" si="1">SUM(G13:J13)</f>
        <v>0</v>
      </c>
    </row>
    <row r="14" spans="1:11" ht="15.75" x14ac:dyDescent="0.2">
      <c r="A14" s="21">
        <v>12</v>
      </c>
      <c r="B14" s="23"/>
      <c r="C14" s="43"/>
      <c r="D14" s="42"/>
      <c r="E14" s="42"/>
      <c r="F14" s="42"/>
      <c r="G14" s="21"/>
      <c r="H14" s="21"/>
      <c r="I14" s="21"/>
      <c r="J14" s="21"/>
      <c r="K14" s="37">
        <f t="shared" si="1"/>
        <v>0</v>
      </c>
    </row>
    <row r="15" spans="1:11" ht="15.75" x14ac:dyDescent="0.2">
      <c r="A15" s="21">
        <v>13</v>
      </c>
      <c r="B15" s="23"/>
      <c r="C15" s="43"/>
      <c r="D15" s="42"/>
      <c r="E15" s="42"/>
      <c r="F15" s="42"/>
      <c r="G15" s="21"/>
      <c r="H15" s="21"/>
      <c r="I15" s="21"/>
      <c r="J15" s="21"/>
      <c r="K15" s="37">
        <f t="shared" si="1"/>
        <v>0</v>
      </c>
    </row>
    <row r="16" spans="1:11" ht="15.75" x14ac:dyDescent="0.2">
      <c r="A16" s="21">
        <v>14</v>
      </c>
      <c r="B16" s="23"/>
      <c r="C16" s="43"/>
      <c r="D16" s="42"/>
      <c r="E16" s="42"/>
      <c r="F16" s="42"/>
      <c r="G16" s="21"/>
      <c r="H16" s="21"/>
      <c r="I16" s="21"/>
      <c r="J16" s="21"/>
      <c r="K16" s="37">
        <f t="shared" si="1"/>
        <v>0</v>
      </c>
    </row>
    <row r="17" spans="1:11" ht="15.75" x14ac:dyDescent="0.2">
      <c r="A17" s="21">
        <v>15</v>
      </c>
      <c r="B17" s="23"/>
      <c r="C17" s="43"/>
      <c r="D17" s="42"/>
      <c r="E17" s="42"/>
      <c r="F17" s="42"/>
      <c r="G17" s="21"/>
      <c r="H17" s="21"/>
      <c r="I17" s="21"/>
      <c r="J17" s="21"/>
      <c r="K17" s="37">
        <f t="shared" si="1"/>
        <v>0</v>
      </c>
    </row>
    <row r="18" spans="1:11" ht="15.75" x14ac:dyDescent="0.2">
      <c r="A18" s="21">
        <v>16</v>
      </c>
      <c r="B18" s="23"/>
      <c r="C18" s="43"/>
      <c r="D18" s="42"/>
      <c r="E18" s="42"/>
      <c r="F18" s="42"/>
      <c r="G18" s="21"/>
      <c r="H18" s="21"/>
      <c r="I18" s="21"/>
      <c r="J18" s="21"/>
      <c r="K18" s="37">
        <f t="shared" si="1"/>
        <v>0</v>
      </c>
    </row>
    <row r="19" spans="1:11" ht="15.75" x14ac:dyDescent="0.2">
      <c r="A19" s="21">
        <v>17</v>
      </c>
      <c r="B19" s="23"/>
      <c r="C19" s="43"/>
      <c r="D19" s="42"/>
      <c r="E19" s="42"/>
      <c r="F19" s="42"/>
      <c r="G19" s="21"/>
      <c r="H19" s="21"/>
      <c r="I19" s="21"/>
      <c r="J19" s="21"/>
      <c r="K19" s="37">
        <f t="shared" si="1"/>
        <v>0</v>
      </c>
    </row>
    <row r="20" spans="1:11" ht="15.75" x14ac:dyDescent="0.2">
      <c r="A20" s="21">
        <v>18</v>
      </c>
      <c r="B20" s="23"/>
      <c r="C20" s="43"/>
      <c r="D20" s="42"/>
      <c r="E20" s="42"/>
      <c r="F20" s="42"/>
      <c r="G20" s="21"/>
      <c r="H20" s="21"/>
      <c r="I20" s="21"/>
      <c r="J20" s="21"/>
      <c r="K20" s="37">
        <f t="shared" si="1"/>
        <v>0</v>
      </c>
    </row>
    <row r="21" spans="1:11" ht="15.75" x14ac:dyDescent="0.2">
      <c r="A21" s="21">
        <v>19</v>
      </c>
      <c r="B21" s="24"/>
      <c r="C21" s="21"/>
      <c r="D21" s="24"/>
      <c r="E21" s="24"/>
      <c r="F21" s="24"/>
      <c r="G21" s="21"/>
      <c r="H21" s="21"/>
      <c r="I21" s="21"/>
      <c r="J21" s="21"/>
      <c r="K21" s="37">
        <f t="shared" si="1"/>
        <v>0</v>
      </c>
    </row>
    <row r="22" spans="1:11" ht="15.75" x14ac:dyDescent="0.2">
      <c r="A22" s="21">
        <v>20</v>
      </c>
      <c r="B22" s="24"/>
      <c r="C22" s="21"/>
      <c r="D22" s="24"/>
      <c r="E22" s="24"/>
      <c r="F22" s="24"/>
      <c r="G22" s="21"/>
      <c r="H22" s="21"/>
      <c r="I22" s="21"/>
      <c r="J22" s="21"/>
      <c r="K22" s="37">
        <f t="shared" si="1"/>
        <v>0</v>
      </c>
    </row>
    <row r="23" spans="1:11" ht="15.75" x14ac:dyDescent="0.2">
      <c r="A23" s="21">
        <v>21</v>
      </c>
      <c r="B23" s="24"/>
      <c r="C23" s="21"/>
      <c r="D23" s="24"/>
      <c r="E23" s="24"/>
      <c r="F23" s="24"/>
      <c r="G23" s="21"/>
      <c r="H23" s="21"/>
      <c r="I23" s="21"/>
      <c r="J23" s="21"/>
      <c r="K23" s="37">
        <f t="shared" si="1"/>
        <v>0</v>
      </c>
    </row>
    <row r="24" spans="1:11" ht="15.75" x14ac:dyDescent="0.2">
      <c r="A24" s="21">
        <v>22</v>
      </c>
      <c r="B24" s="24"/>
      <c r="C24" s="21"/>
      <c r="D24" s="24"/>
      <c r="E24" s="24"/>
      <c r="F24" s="24"/>
      <c r="G24" s="21"/>
      <c r="H24" s="21"/>
      <c r="I24" s="21"/>
      <c r="J24" s="21"/>
      <c r="K24" s="37">
        <f t="shared" si="1"/>
        <v>0</v>
      </c>
    </row>
    <row r="25" spans="1:11" ht="15.75" x14ac:dyDescent="0.2">
      <c r="A25" s="21">
        <v>23</v>
      </c>
      <c r="B25" s="24"/>
      <c r="C25" s="21"/>
      <c r="D25" s="24"/>
      <c r="E25" s="24"/>
      <c r="F25" s="24"/>
      <c r="G25" s="21"/>
      <c r="H25" s="21"/>
      <c r="I25" s="21"/>
      <c r="J25" s="21"/>
      <c r="K25" s="37">
        <f t="shared" si="1"/>
        <v>0</v>
      </c>
    </row>
    <row r="26" spans="1:11" ht="15.75" x14ac:dyDescent="0.2">
      <c r="A26" s="21">
        <v>24</v>
      </c>
      <c r="B26" s="24"/>
      <c r="C26" s="21"/>
      <c r="D26" s="24"/>
      <c r="E26" s="24"/>
      <c r="F26" s="24"/>
      <c r="G26" s="21"/>
      <c r="H26" s="21"/>
      <c r="I26" s="21"/>
      <c r="J26" s="21"/>
      <c r="K26" s="37">
        <f t="shared" si="1"/>
        <v>0</v>
      </c>
    </row>
    <row r="27" spans="1:11" ht="15.75" x14ac:dyDescent="0.2">
      <c r="A27" s="21">
        <v>25</v>
      </c>
      <c r="B27" s="24"/>
      <c r="C27" s="21"/>
      <c r="D27" s="24"/>
      <c r="E27" s="24"/>
      <c r="F27" s="24"/>
      <c r="G27" s="21"/>
      <c r="H27" s="21"/>
      <c r="I27" s="21"/>
      <c r="J27" s="21"/>
      <c r="K27" s="37">
        <f t="shared" si="1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1" t="s">
        <v>15</v>
      </c>
      <c r="B31" s="100" t="s">
        <v>112</v>
      </c>
      <c r="C31" s="101"/>
      <c r="D31" s="101"/>
      <c r="E31" s="101"/>
      <c r="F31" s="24" t="s">
        <v>41</v>
      </c>
      <c r="G31" s="24"/>
      <c r="H31" s="24"/>
      <c r="I31" s="63"/>
      <c r="J31" s="40"/>
      <c r="K31" s="37" t="s">
        <v>41</v>
      </c>
    </row>
    <row r="32" spans="1:11" ht="15.75" customHeight="1" x14ac:dyDescent="0.2">
      <c r="A32" s="40">
        <v>1</v>
      </c>
      <c r="B32" s="66" t="s">
        <v>145</v>
      </c>
      <c r="C32" s="66"/>
      <c r="D32" s="66" t="s">
        <v>106</v>
      </c>
      <c r="E32" s="66" t="s">
        <v>112</v>
      </c>
      <c r="F32" s="66" t="s">
        <v>99</v>
      </c>
      <c r="G32" s="24"/>
      <c r="H32" s="24"/>
      <c r="I32" s="24"/>
      <c r="J32" s="40" t="s">
        <v>41</v>
      </c>
      <c r="K32" s="40"/>
    </row>
    <row r="33" spans="1:11" ht="15.75" customHeight="1" x14ac:dyDescent="0.2">
      <c r="A33" s="40">
        <v>2</v>
      </c>
      <c r="B33" s="66" t="s">
        <v>146</v>
      </c>
      <c r="C33" s="66"/>
      <c r="D33" s="66" t="s">
        <v>106</v>
      </c>
      <c r="E33" s="66" t="s">
        <v>112</v>
      </c>
      <c r="F33" s="66" t="s">
        <v>99</v>
      </c>
      <c r="G33" s="24"/>
      <c r="H33" s="24"/>
      <c r="I33" s="24"/>
      <c r="J33" s="40" t="s">
        <v>41</v>
      </c>
      <c r="K33" s="40"/>
    </row>
    <row r="34" spans="1:11" ht="15.75" customHeight="1" x14ac:dyDescent="0.2">
      <c r="A34" s="40">
        <v>3</v>
      </c>
      <c r="B34" s="66" t="s">
        <v>147</v>
      </c>
      <c r="C34" s="66"/>
      <c r="D34" s="66" t="s">
        <v>106</v>
      </c>
      <c r="E34" s="66" t="s">
        <v>112</v>
      </c>
      <c r="F34" s="66" t="s">
        <v>99</v>
      </c>
      <c r="G34" s="24"/>
      <c r="H34" s="24"/>
      <c r="I34" s="24"/>
      <c r="J34" s="40" t="s">
        <v>41</v>
      </c>
      <c r="K34" s="40"/>
    </row>
    <row r="35" spans="1:11" x14ac:dyDescent="0.2">
      <c r="C35" s="2"/>
      <c r="G35" s="2"/>
      <c r="H35" s="2"/>
      <c r="I35" s="2"/>
      <c r="J35" s="38"/>
      <c r="K35" s="38"/>
    </row>
    <row r="36" spans="1:11" ht="15.75" customHeight="1" x14ac:dyDescent="0.2">
      <c r="A36" s="21" t="s">
        <v>25</v>
      </c>
      <c r="B36" s="100" t="s">
        <v>131</v>
      </c>
      <c r="C36" s="101"/>
      <c r="D36" s="101"/>
      <c r="E36" s="101"/>
      <c r="F36" s="24" t="s">
        <v>41</v>
      </c>
      <c r="G36" s="24"/>
      <c r="H36" s="24"/>
      <c r="I36" s="63"/>
      <c r="J36" s="40"/>
      <c r="K36" s="37">
        <f>SUM(K37:K39)</f>
        <v>1027</v>
      </c>
    </row>
    <row r="37" spans="1:11" ht="15.75" customHeight="1" x14ac:dyDescent="0.2">
      <c r="A37" s="40">
        <v>1</v>
      </c>
      <c r="B37" s="66" t="s">
        <v>139</v>
      </c>
      <c r="C37" s="66"/>
      <c r="D37" s="66" t="s">
        <v>118</v>
      </c>
      <c r="E37" s="66" t="s">
        <v>131</v>
      </c>
      <c r="F37" s="66" t="s">
        <v>99</v>
      </c>
      <c r="G37" s="21">
        <v>89</v>
      </c>
      <c r="H37" s="21">
        <v>83</v>
      </c>
      <c r="I37" s="21">
        <v>90</v>
      </c>
      <c r="J37" s="21">
        <v>91</v>
      </c>
      <c r="K37" s="37">
        <f>SUM(G37:J37)</f>
        <v>353</v>
      </c>
    </row>
    <row r="38" spans="1:11" ht="15.75" customHeight="1" x14ac:dyDescent="0.2">
      <c r="A38" s="40">
        <v>2</v>
      </c>
      <c r="B38" s="66" t="s">
        <v>140</v>
      </c>
      <c r="C38" s="66"/>
      <c r="D38" s="66" t="s">
        <v>118</v>
      </c>
      <c r="E38" s="66" t="s">
        <v>131</v>
      </c>
      <c r="F38" s="66" t="s">
        <v>99</v>
      </c>
      <c r="G38" s="21">
        <v>80</v>
      </c>
      <c r="H38" s="21">
        <v>86</v>
      </c>
      <c r="I38" s="21">
        <v>89</v>
      </c>
      <c r="J38" s="21">
        <v>81</v>
      </c>
      <c r="K38" s="37">
        <f>SUM(G38:J38)</f>
        <v>336</v>
      </c>
    </row>
    <row r="39" spans="1:11" ht="15.75" customHeight="1" x14ac:dyDescent="0.2">
      <c r="A39" s="40">
        <v>3</v>
      </c>
      <c r="B39" s="66" t="s">
        <v>141</v>
      </c>
      <c r="C39" s="66"/>
      <c r="D39" s="66" t="s">
        <v>118</v>
      </c>
      <c r="E39" s="66" t="s">
        <v>131</v>
      </c>
      <c r="F39" s="66" t="s">
        <v>99</v>
      </c>
      <c r="G39" s="21">
        <v>88</v>
      </c>
      <c r="H39" s="21">
        <v>85</v>
      </c>
      <c r="I39" s="21">
        <v>85</v>
      </c>
      <c r="J39" s="21">
        <v>80</v>
      </c>
      <c r="K39" s="37">
        <f t="shared" ref="K39" si="2">SUM(G39:J39)</f>
        <v>338</v>
      </c>
    </row>
    <row r="40" spans="1:11" x14ac:dyDescent="0.2">
      <c r="A40" s="2"/>
      <c r="C40" s="2"/>
      <c r="G40" s="2"/>
      <c r="H40" s="2"/>
      <c r="I40" s="2"/>
      <c r="J40" s="38"/>
      <c r="K40" s="38"/>
    </row>
    <row r="41" spans="1:11" ht="15.75" customHeight="1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24"/>
      <c r="I41" s="63"/>
      <c r="J41" s="40"/>
      <c r="K41" s="37" t="s">
        <v>41</v>
      </c>
    </row>
    <row r="42" spans="1:11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24"/>
      <c r="I42" s="24"/>
      <c r="J42" s="40" t="s">
        <v>41</v>
      </c>
      <c r="K42" s="40"/>
    </row>
    <row r="43" spans="1:11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24"/>
      <c r="I43" s="24"/>
      <c r="J43" s="40" t="s">
        <v>41</v>
      </c>
      <c r="K43" s="40"/>
    </row>
    <row r="44" spans="1:11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24"/>
      <c r="I44" s="24"/>
      <c r="J44" s="40" t="s">
        <v>41</v>
      </c>
      <c r="K44" s="40"/>
    </row>
    <row r="45" spans="1:11" x14ac:dyDescent="0.2">
      <c r="G45" s="3"/>
      <c r="H45" s="3"/>
      <c r="I45" s="3"/>
      <c r="J45" s="38"/>
      <c r="K45" s="38"/>
    </row>
    <row r="46" spans="1:11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24"/>
      <c r="I46" s="63"/>
      <c r="J46" s="40"/>
      <c r="K46" s="37" t="s">
        <v>41</v>
      </c>
    </row>
    <row r="47" spans="1:11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24"/>
      <c r="I47" s="24"/>
      <c r="J47" s="40" t="s">
        <v>41</v>
      </c>
      <c r="K47" s="40"/>
    </row>
    <row r="48" spans="1:11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24"/>
      <c r="I48" s="24"/>
      <c r="J48" s="40" t="s">
        <v>41</v>
      </c>
      <c r="K48" s="40"/>
    </row>
    <row r="49" spans="1:11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24"/>
      <c r="I49" s="24"/>
      <c r="J49" s="40" t="s">
        <v>41</v>
      </c>
      <c r="K49" s="40"/>
    </row>
    <row r="50" spans="1:11" x14ac:dyDescent="0.2">
      <c r="C50" s="2"/>
      <c r="G50" s="2"/>
      <c r="H50" s="2"/>
      <c r="I50" s="2"/>
      <c r="J50" s="38"/>
      <c r="K50" s="38"/>
    </row>
    <row r="51" spans="1:11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24"/>
      <c r="I51" s="63"/>
      <c r="J51" s="40"/>
      <c r="K51" s="37" t="s">
        <v>41</v>
      </c>
    </row>
    <row r="52" spans="1:11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24"/>
      <c r="I52" s="24"/>
      <c r="J52" s="40" t="s">
        <v>41</v>
      </c>
      <c r="K52" s="40"/>
    </row>
    <row r="53" spans="1:11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24"/>
      <c r="I53" s="24"/>
      <c r="J53" s="40" t="s">
        <v>41</v>
      </c>
      <c r="K53" s="40"/>
    </row>
    <row r="54" spans="1:11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24"/>
      <c r="I54" s="24"/>
      <c r="J54" s="40" t="s">
        <v>41</v>
      </c>
      <c r="K54" s="40"/>
    </row>
    <row r="55" spans="1:11" x14ac:dyDescent="0.2">
      <c r="A55" s="2"/>
      <c r="C55" s="2"/>
      <c r="G55" s="2"/>
      <c r="H55" s="2"/>
      <c r="I55" s="2"/>
      <c r="J55" s="38"/>
      <c r="K55" s="38"/>
    </row>
    <row r="56" spans="1:11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24"/>
      <c r="I56" s="63"/>
      <c r="J56" s="40"/>
      <c r="K56" s="37" t="s">
        <v>41</v>
      </c>
    </row>
    <row r="57" spans="1:11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24"/>
      <c r="I57" s="24"/>
      <c r="J57" s="40" t="s">
        <v>41</v>
      </c>
      <c r="K57" s="40"/>
    </row>
    <row r="58" spans="1:11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24"/>
      <c r="I58" s="24"/>
      <c r="J58" s="40" t="s">
        <v>41</v>
      </c>
      <c r="K58" s="40"/>
    </row>
    <row r="59" spans="1:11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24"/>
      <c r="I59" s="24"/>
      <c r="J59" s="40" t="s">
        <v>41</v>
      </c>
      <c r="K59" s="40"/>
    </row>
    <row r="60" spans="1:11" x14ac:dyDescent="0.2">
      <c r="G60" s="3"/>
      <c r="H60" s="3"/>
      <c r="I60" s="3"/>
      <c r="J60" s="38"/>
      <c r="K60" s="38"/>
    </row>
    <row r="61" spans="1:11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24"/>
      <c r="I61" s="63"/>
      <c r="J61" s="40"/>
      <c r="K61" s="37" t="s">
        <v>41</v>
      </c>
    </row>
    <row r="62" spans="1:11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24"/>
      <c r="I62" s="24"/>
      <c r="J62" s="40" t="s">
        <v>41</v>
      </c>
      <c r="K62" s="40"/>
    </row>
    <row r="63" spans="1:11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24"/>
      <c r="I63" s="24"/>
      <c r="J63" s="40" t="s">
        <v>41</v>
      </c>
      <c r="K63" s="40"/>
    </row>
    <row r="64" spans="1:11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24"/>
      <c r="I64" s="24"/>
      <c r="J64" s="40" t="s">
        <v>41</v>
      </c>
      <c r="K64" s="40"/>
    </row>
    <row r="65" spans="1:11" x14ac:dyDescent="0.2">
      <c r="C65" s="2"/>
      <c r="G65" s="2"/>
      <c r="H65" s="2"/>
      <c r="I65" s="2"/>
      <c r="J65" s="38"/>
      <c r="K65" s="38"/>
    </row>
    <row r="66" spans="1:11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24"/>
      <c r="I66" s="63"/>
      <c r="J66" s="40"/>
      <c r="K66" s="37" t="s">
        <v>41</v>
      </c>
    </row>
    <row r="67" spans="1:11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24"/>
      <c r="I67" s="24"/>
      <c r="J67" s="40" t="s">
        <v>41</v>
      </c>
      <c r="K67" s="40"/>
    </row>
    <row r="68" spans="1:11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24"/>
      <c r="I68" s="24"/>
      <c r="J68" s="40" t="s">
        <v>41</v>
      </c>
      <c r="K68" s="40"/>
    </row>
    <row r="69" spans="1:11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24"/>
      <c r="I69" s="24"/>
      <c r="J69" s="40" t="s">
        <v>41</v>
      </c>
      <c r="K69" s="40"/>
    </row>
    <row r="70" spans="1:11" x14ac:dyDescent="0.2">
      <c r="A70" s="2"/>
      <c r="C70" s="2"/>
      <c r="G70" s="2"/>
      <c r="H70" s="2"/>
      <c r="I70" s="2"/>
      <c r="J70" s="38"/>
      <c r="K70" s="38"/>
    </row>
    <row r="71" spans="1:11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24"/>
      <c r="I71" s="63"/>
      <c r="J71" s="40"/>
      <c r="K71" s="37" t="s">
        <v>41</v>
      </c>
    </row>
    <row r="72" spans="1:11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24"/>
      <c r="I72" s="24"/>
      <c r="J72" s="40" t="s">
        <v>41</v>
      </c>
      <c r="K72" s="40"/>
    </row>
    <row r="73" spans="1:11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24"/>
      <c r="I73" s="24"/>
      <c r="J73" s="40" t="s">
        <v>41</v>
      </c>
      <c r="K73" s="40"/>
    </row>
    <row r="74" spans="1:11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24"/>
      <c r="I74" s="24"/>
      <c r="J74" s="40" t="s">
        <v>41</v>
      </c>
      <c r="K74" s="40"/>
    </row>
  </sheetData>
  <sortState xmlns:xlrd2="http://schemas.microsoft.com/office/spreadsheetml/2017/richdata2" ref="B3:K12">
    <sortCondition descending="1" ref="K3:K12"/>
    <sortCondition descending="1" ref="J3:J1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5" priority="3" operator="lessThanOrEqual">
      <formula>0</formula>
    </cfRule>
  </conditionalFormatting>
  <conditionalFormatting sqref="K37:K39">
    <cfRule type="cellIs" dxfId="4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89"/>
  <sheetViews>
    <sheetView zoomScale="85" zoomScaleNormal="85" workbookViewId="0">
      <selection activeCell="B5" sqref="B5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3">
      <c r="E3" s="58" t="s">
        <v>97</v>
      </c>
    </row>
    <row r="4" spans="1:11" ht="13.5" customHeight="1" x14ac:dyDescent="0.25">
      <c r="E4" s="28"/>
    </row>
    <row r="5" spans="1:11" ht="16.5" customHeight="1" x14ac:dyDescent="0.25">
      <c r="B5" s="59" t="s">
        <v>98</v>
      </c>
      <c r="C5" s="59"/>
      <c r="D5" s="59"/>
      <c r="E5" s="57"/>
      <c r="F5" s="59"/>
      <c r="G5" s="59"/>
      <c r="H5" s="59"/>
      <c r="I5" s="59"/>
      <c r="J5" s="59"/>
      <c r="K5" s="59"/>
    </row>
    <row r="6" spans="1:11" ht="16.5" customHeight="1" x14ac:dyDescent="0.25">
      <c r="B6" s="60" t="s">
        <v>91</v>
      </c>
      <c r="C6" s="59"/>
      <c r="D6" s="59"/>
      <c r="E6" s="57"/>
      <c r="F6" s="59"/>
      <c r="G6" s="59"/>
      <c r="H6" s="59"/>
      <c r="I6" s="59"/>
      <c r="J6" s="59"/>
      <c r="K6" s="59"/>
    </row>
    <row r="7" spans="1:11" ht="13.5" customHeight="1" x14ac:dyDescent="0.25">
      <c r="B7" s="59"/>
      <c r="C7" s="59"/>
      <c r="D7" s="59"/>
      <c r="E7" s="57"/>
      <c r="F7" s="59"/>
      <c r="G7" s="59"/>
      <c r="H7" s="59"/>
      <c r="I7" s="59"/>
      <c r="J7" s="59"/>
      <c r="K7" s="59"/>
    </row>
    <row r="9" spans="1:11" ht="17.100000000000001" customHeight="1" x14ac:dyDescent="0.25">
      <c r="A9" s="59" t="s">
        <v>42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13.5" customHeight="1" x14ac:dyDescent="0.25">
      <c r="A10" s="49" t="s">
        <v>28</v>
      </c>
      <c r="B10" s="29" t="e">
        <f>Nylpu_Fiú_a_20!#REF!</f>
        <v>#REF!</v>
      </c>
      <c r="C10" s="29" t="e">
        <f>Nylpu_Fiú_a_20!#REF!</f>
        <v>#REF!</v>
      </c>
      <c r="D10" s="29" t="e">
        <f>Nylpu_Fiú_a_20!#REF!</f>
        <v>#REF!</v>
      </c>
      <c r="E10" s="29" t="e">
        <f>Nylpu_Fiú_a_20!#REF!</f>
        <v>#REF!</v>
      </c>
      <c r="F10" s="29" t="e">
        <f>Nylpu_Fiú_a_20!#REF!</f>
        <v>#REF!</v>
      </c>
      <c r="G10" s="50"/>
      <c r="H10" s="50"/>
      <c r="I10" s="50">
        <f>Nylpu_Fiú_a_20!G3</f>
        <v>83</v>
      </c>
      <c r="J10" s="50">
        <f>Nylpu_Fiú_a_20!H3</f>
        <v>75</v>
      </c>
      <c r="K10" s="51">
        <f>Nylpu_Fiú_a_20!I3</f>
        <v>158</v>
      </c>
    </row>
    <row r="11" spans="1:11" ht="13.5" customHeight="1" x14ac:dyDescent="0.25">
      <c r="A11" s="49" t="s">
        <v>29</v>
      </c>
      <c r="B11" s="29" t="e">
        <f>Nylpu_Fiú_a_20!#REF!</f>
        <v>#REF!</v>
      </c>
      <c r="C11" s="29" t="e">
        <f>Nylpu_Fiú_a_20!#REF!</f>
        <v>#REF!</v>
      </c>
      <c r="D11" s="29" t="e">
        <f>Nylpu_Fiú_a_20!#REF!</f>
        <v>#REF!</v>
      </c>
      <c r="E11" s="29" t="e">
        <f>Nylpu_Fiú_a_20!#REF!</f>
        <v>#REF!</v>
      </c>
      <c r="F11" s="29" t="e">
        <f>Nylpu_Fiú_a_20!#REF!</f>
        <v>#REF!</v>
      </c>
      <c r="G11" s="50"/>
      <c r="H11" s="50"/>
      <c r="I11" s="50">
        <f>Nylpu_Fiú_a_20!G4</f>
        <v>80</v>
      </c>
      <c r="J11" s="50">
        <f>Nylpu_Fiú_a_20!H4</f>
        <v>77</v>
      </c>
      <c r="K11" s="51">
        <f>Nylpu_Fiú_a_20!I4</f>
        <v>157</v>
      </c>
    </row>
    <row r="12" spans="1:11" ht="13.5" customHeight="1" x14ac:dyDescent="0.25">
      <c r="A12" s="49" t="s">
        <v>30</v>
      </c>
      <c r="B12" s="29" t="e">
        <f>Nylpu_Fiú_a_20!#REF!</f>
        <v>#REF!</v>
      </c>
      <c r="C12" s="29" t="e">
        <f>Nylpu_Fiú_a_20!#REF!</f>
        <v>#REF!</v>
      </c>
      <c r="D12" s="29" t="e">
        <f>Nylpu_Fiú_a_20!#REF!</f>
        <v>#REF!</v>
      </c>
      <c r="E12" s="29" t="e">
        <f>Nylpu_Fiú_a_20!#REF!</f>
        <v>#REF!</v>
      </c>
      <c r="F12" s="29" t="e">
        <f>Nylpu_Fiú_a_20!#REF!</f>
        <v>#REF!</v>
      </c>
      <c r="G12" s="50"/>
      <c r="H12" s="50"/>
      <c r="I12" s="50">
        <f>Nylpu_Fiú_a_20!G5</f>
        <v>72</v>
      </c>
      <c r="J12" s="50">
        <f>Nylpu_Fiú_a_20!H5</f>
        <v>72</v>
      </c>
      <c r="K12" s="51">
        <f>Nylpu_Fiú_a_20!I5</f>
        <v>144</v>
      </c>
    </row>
    <row r="13" spans="1:11" ht="13.5" customHeight="1" x14ac:dyDescent="0.25">
      <c r="A13" s="29"/>
      <c r="B13" s="29"/>
      <c r="C13" s="29"/>
      <c r="D13" s="29"/>
      <c r="E13" s="29"/>
      <c r="F13" s="29"/>
      <c r="G13" s="50"/>
      <c r="H13" s="50"/>
      <c r="I13" s="50"/>
      <c r="J13" s="50"/>
      <c r="K13" s="51"/>
    </row>
    <row r="14" spans="1:11" ht="17.100000000000001" customHeight="1" x14ac:dyDescent="0.25">
      <c r="A14" s="59" t="s">
        <v>58</v>
      </c>
      <c r="B14" s="29"/>
      <c r="C14" s="29"/>
      <c r="D14" s="29"/>
      <c r="E14" s="29"/>
      <c r="F14" s="29"/>
      <c r="G14" s="50"/>
      <c r="H14" s="50"/>
      <c r="I14" s="50"/>
      <c r="J14" s="50"/>
      <c r="K14" s="51"/>
    </row>
    <row r="15" spans="1:11" ht="13.5" customHeight="1" x14ac:dyDescent="0.25">
      <c r="A15" s="49" t="s">
        <v>28</v>
      </c>
      <c r="B15" s="29" t="str">
        <f>Nylpu_Fiú_a_20!B31</f>
        <v>Gödöllői Török Ignác Gimnázium</v>
      </c>
      <c r="C15" s="29"/>
      <c r="D15" s="29"/>
      <c r="E15" s="29"/>
      <c r="F15" s="29" t="str">
        <f>Nylpu_Fiú_a_20!F31</f>
        <v>-</v>
      </c>
      <c r="G15" s="50"/>
      <c r="H15" s="50"/>
      <c r="I15" s="50"/>
      <c r="J15" s="50"/>
      <c r="K15" s="51">
        <f>Nylpu_Fiú_a_20!I31</f>
        <v>438</v>
      </c>
    </row>
    <row r="16" spans="1:11" ht="13.5" customHeight="1" x14ac:dyDescent="0.25">
      <c r="A16" s="49"/>
      <c r="B16" s="29" t="str">
        <f>Nylpu_Fiú_a_20!B32</f>
        <v>Szabó Levente</v>
      </c>
      <c r="C16" s="29">
        <f>Nylpu_Fiú_a_20!C32</f>
        <v>2009</v>
      </c>
      <c r="D16" s="29"/>
      <c r="E16" s="29"/>
      <c r="F16" s="29"/>
      <c r="G16" s="50"/>
      <c r="H16" s="50"/>
      <c r="I16" s="50"/>
      <c r="J16" s="50">
        <f>Nylpu_Fiú_a_20!H32</f>
        <v>77</v>
      </c>
      <c r="K16" s="51"/>
    </row>
    <row r="17" spans="1:11" ht="13.5" customHeight="1" x14ac:dyDescent="0.25">
      <c r="A17" s="49"/>
      <c r="B17" s="29" t="str">
        <f>Nylpu_Fiú_a_20!B33</f>
        <v>Tatár Márk József</v>
      </c>
      <c r="C17" s="29">
        <f>Nylpu_Fiú_a_20!C33</f>
        <v>2010</v>
      </c>
      <c r="D17" s="29"/>
      <c r="E17" s="29"/>
      <c r="F17" s="29"/>
      <c r="G17" s="50"/>
      <c r="H17" s="50"/>
      <c r="I17" s="50"/>
      <c r="J17" s="50">
        <f>Nylpu_Fiú_a_20!H33</f>
        <v>73</v>
      </c>
      <c r="K17" s="51"/>
    </row>
    <row r="18" spans="1:11" ht="13.5" customHeight="1" x14ac:dyDescent="0.25">
      <c r="A18" s="49"/>
      <c r="B18" s="29" t="str">
        <f>Nylpu_Fiú_a_20!B34</f>
        <v>Bányász Alex</v>
      </c>
      <c r="C18" s="29">
        <f>Nylpu_Fiú_a_20!C34</f>
        <v>0</v>
      </c>
      <c r="D18" s="29"/>
      <c r="E18" s="29"/>
      <c r="F18" s="29"/>
      <c r="G18" s="50"/>
      <c r="H18" s="50"/>
      <c r="I18" s="50"/>
      <c r="J18" s="50">
        <f>Nylpu_Fiú_a_20!H34</f>
        <v>72</v>
      </c>
      <c r="K18" s="51"/>
    </row>
    <row r="19" spans="1:11" ht="13.5" customHeight="1" x14ac:dyDescent="0.25">
      <c r="A19" s="49"/>
      <c r="B19" s="29"/>
      <c r="C19" s="29"/>
      <c r="D19" s="29"/>
      <c r="E19" s="29"/>
      <c r="F19" s="29"/>
      <c r="G19" s="50"/>
      <c r="H19" s="50"/>
      <c r="I19" s="50"/>
      <c r="J19" s="50"/>
      <c r="K19" s="51"/>
    </row>
    <row r="20" spans="1:11" ht="17.100000000000001" customHeight="1" x14ac:dyDescent="0.25">
      <c r="A20" s="59" t="s">
        <v>43</v>
      </c>
      <c r="B20" s="29"/>
      <c r="C20" s="29"/>
      <c r="D20" s="29"/>
      <c r="E20" s="29"/>
      <c r="F20" s="29"/>
      <c r="G20" s="50"/>
      <c r="H20" s="50"/>
      <c r="I20" s="50"/>
      <c r="J20" s="50"/>
      <c r="K20" s="51"/>
    </row>
    <row r="21" spans="1:11" ht="13.5" customHeight="1" x14ac:dyDescent="0.25">
      <c r="A21" s="49" t="s">
        <v>28</v>
      </c>
      <c r="B21" s="29" t="e">
        <f>Lpu_zárt_Fiú_a_20!#REF!</f>
        <v>#REF!</v>
      </c>
      <c r="C21" s="29" t="e">
        <f>Lpu_zárt_Fiú_a_20!#REF!</f>
        <v>#REF!</v>
      </c>
      <c r="D21" s="29" t="e">
        <f>Lpu_zárt_Fiú_a_20!#REF!</f>
        <v>#REF!</v>
      </c>
      <c r="E21" s="29" t="e">
        <f>Lpu_zárt_Fiú_a_20!#REF!</f>
        <v>#REF!</v>
      </c>
      <c r="F21" s="29" t="e">
        <f>Lpu_zárt_Fiú_a_20!#REF!</f>
        <v>#REF!</v>
      </c>
      <c r="G21" s="50"/>
      <c r="H21" s="50"/>
      <c r="I21" s="50">
        <f>Lpu_zárt_Fiú_a_20!G3</f>
        <v>92</v>
      </c>
      <c r="J21" s="50">
        <f>Lpu_zárt_Fiú_a_20!H3</f>
        <v>92</v>
      </c>
      <c r="K21" s="51">
        <f>Lpu_zárt_Fiú_a_20!I3</f>
        <v>184</v>
      </c>
    </row>
    <row r="22" spans="1:11" ht="13.5" customHeight="1" x14ac:dyDescent="0.25">
      <c r="A22" s="49" t="s">
        <v>29</v>
      </c>
      <c r="B22" s="29" t="e">
        <f>Lpu_zárt_Fiú_a_20!#REF!</f>
        <v>#REF!</v>
      </c>
      <c r="C22" s="29" t="e">
        <f>Lpu_zárt_Fiú_a_20!#REF!</f>
        <v>#REF!</v>
      </c>
      <c r="D22" s="29" t="e">
        <f>Lpu_zárt_Fiú_a_20!#REF!</f>
        <v>#REF!</v>
      </c>
      <c r="E22" s="29" t="e">
        <f>Lpu_zárt_Fiú_a_20!#REF!</f>
        <v>#REF!</v>
      </c>
      <c r="F22" s="29" t="e">
        <f>Lpu_zárt_Fiú_a_20!#REF!</f>
        <v>#REF!</v>
      </c>
      <c r="G22" s="50"/>
      <c r="H22" s="50"/>
      <c r="I22" s="50">
        <f>Lpu_zárt_Fiú_a_20!G4</f>
        <v>86</v>
      </c>
      <c r="J22" s="50">
        <f>Lpu_zárt_Fiú_a_20!H4</f>
        <v>83</v>
      </c>
      <c r="K22" s="51">
        <f>Lpu_zárt_Fiú_a_20!I4</f>
        <v>169</v>
      </c>
    </row>
    <row r="23" spans="1:11" ht="13.5" customHeight="1" x14ac:dyDescent="0.25">
      <c r="A23" s="49" t="s">
        <v>30</v>
      </c>
      <c r="B23" s="29" t="str">
        <f>Lpu_zárt_Fiú_a_20!B5</f>
        <v>-</v>
      </c>
      <c r="C23" s="29" t="str">
        <f>Lpu_zárt_Fiú_a_20!C5</f>
        <v>-</v>
      </c>
      <c r="D23" s="29" t="str">
        <f>Lpu_zárt_Fiú_a_20!D5</f>
        <v>-</v>
      </c>
      <c r="E23" s="29" t="str">
        <f>Lpu_zárt_Fiú_a_20!E5</f>
        <v>-</v>
      </c>
      <c r="F23" s="29" t="str">
        <f>Lpu_zárt_Fiú_a_20!F5</f>
        <v>-</v>
      </c>
      <c r="G23" s="50"/>
      <c r="H23" s="50"/>
      <c r="I23" s="50">
        <f>Lpu_zárt_Fiú_a_20!G5</f>
        <v>0</v>
      </c>
      <c r="J23" s="50">
        <f>Lpu_zárt_Fiú_a_20!H5</f>
        <v>0</v>
      </c>
      <c r="K23" s="51">
        <f>Lpu_zárt_Fiú_a_20!I5</f>
        <v>0</v>
      </c>
    </row>
    <row r="24" spans="1:11" ht="13.5" customHeight="1" x14ac:dyDescent="0.25">
      <c r="A24" s="49"/>
      <c r="B24" s="29"/>
      <c r="C24" s="29"/>
      <c r="D24" s="29"/>
      <c r="E24" s="29"/>
      <c r="F24" s="29"/>
      <c r="G24" s="50"/>
      <c r="H24" s="50"/>
      <c r="I24" s="50"/>
      <c r="J24" s="50"/>
      <c r="K24" s="51"/>
    </row>
    <row r="25" spans="1:11" ht="17.100000000000001" customHeight="1" x14ac:dyDescent="0.25">
      <c r="A25" s="59" t="s">
        <v>59</v>
      </c>
      <c r="B25" s="29"/>
      <c r="C25" s="29"/>
      <c r="D25" s="29"/>
      <c r="E25" s="29"/>
      <c r="F25" s="29"/>
      <c r="G25" s="50"/>
      <c r="H25" s="50"/>
      <c r="I25" s="50"/>
      <c r="J25" s="50"/>
      <c r="K25" s="51"/>
    </row>
    <row r="26" spans="1:11" ht="13.5" customHeight="1" x14ac:dyDescent="0.25">
      <c r="A26" s="49" t="s">
        <v>28</v>
      </c>
      <c r="B26" s="29" t="str">
        <f>Lpu_zárt_Fiú_a_20!B31</f>
        <v>-</v>
      </c>
      <c r="C26" s="29"/>
      <c r="D26" s="29"/>
      <c r="E26" s="29"/>
      <c r="F26" s="29" t="str">
        <f>Lpu_zárt_Fiú_a_20!F31</f>
        <v>-</v>
      </c>
      <c r="G26" s="50"/>
      <c r="H26" s="50"/>
      <c r="I26" s="50"/>
      <c r="J26" s="50"/>
      <c r="K26" s="51" t="str">
        <f>Lpu_zárt_Fiú_a_20!I31</f>
        <v>-</v>
      </c>
    </row>
    <row r="27" spans="1:11" ht="13.5" customHeight="1" x14ac:dyDescent="0.25">
      <c r="A27" s="49"/>
      <c r="B27" s="29" t="str">
        <f>Lpu_zárt_Fiú_a_20!B32</f>
        <v>-</v>
      </c>
      <c r="C27" s="29" t="str">
        <f>Lpu_zárt_Fiú_a_20!C32</f>
        <v>-</v>
      </c>
      <c r="D27" s="29"/>
      <c r="E27" s="29"/>
      <c r="F27" s="29"/>
      <c r="G27" s="50"/>
      <c r="H27" s="50"/>
      <c r="I27" s="50"/>
      <c r="J27" s="50" t="str">
        <f>Lpu_zárt_Fiú_a_20!H32</f>
        <v>-</v>
      </c>
      <c r="K27" s="51"/>
    </row>
    <row r="28" spans="1:11" ht="13.5" customHeight="1" x14ac:dyDescent="0.25">
      <c r="A28" s="49"/>
      <c r="B28" s="29" t="str">
        <f>Lpu_zárt_Fiú_a_20!B33</f>
        <v>-</v>
      </c>
      <c r="C28" s="29" t="str">
        <f>Lpu_zárt_Fiú_a_20!C33</f>
        <v>-</v>
      </c>
      <c r="D28" s="29"/>
      <c r="E28" s="29"/>
      <c r="F28" s="29"/>
      <c r="G28" s="50"/>
      <c r="H28" s="50"/>
      <c r="I28" s="50"/>
      <c r="J28" s="50" t="str">
        <f>Lpu_zárt_Fiú_a_20!H33</f>
        <v>-</v>
      </c>
      <c r="K28" s="51"/>
    </row>
    <row r="29" spans="1:11" ht="13.5" customHeight="1" x14ac:dyDescent="0.25">
      <c r="A29" s="49"/>
      <c r="B29" s="29" t="str">
        <f>Lpu_zárt_Fiú_a_20!B34</f>
        <v>-</v>
      </c>
      <c r="C29" s="29" t="str">
        <f>Lpu_zárt_Fiú_a_20!C34</f>
        <v>-</v>
      </c>
      <c r="D29" s="29"/>
      <c r="E29" s="29"/>
      <c r="F29" s="29"/>
      <c r="G29" s="50"/>
      <c r="H29" s="50"/>
      <c r="I29" s="50"/>
      <c r="J29" s="50" t="str">
        <f>Lpu_zárt_Fiú_a_20!H34</f>
        <v>-</v>
      </c>
      <c r="K29" s="51"/>
    </row>
    <row r="30" spans="1:11" ht="13.5" customHeight="1" x14ac:dyDescent="0.25">
      <c r="A30" s="29"/>
      <c r="B30" s="29"/>
      <c r="C30" s="29"/>
      <c r="D30" s="29"/>
      <c r="E30" s="29"/>
      <c r="F30" s="29"/>
      <c r="G30" s="50"/>
      <c r="H30" s="50"/>
      <c r="I30" s="50"/>
      <c r="J30" s="50"/>
      <c r="K30" s="51"/>
    </row>
    <row r="31" spans="1:11" ht="17.100000000000001" customHeight="1" x14ac:dyDescent="0.25">
      <c r="A31" s="59" t="s">
        <v>44</v>
      </c>
      <c r="B31" s="29"/>
      <c r="C31" s="29"/>
      <c r="D31" s="29"/>
      <c r="E31" s="29"/>
      <c r="F31" s="29"/>
      <c r="G31" s="50"/>
      <c r="H31" s="50"/>
      <c r="I31" s="50"/>
      <c r="J31" s="50"/>
      <c r="K31" s="51"/>
    </row>
    <row r="32" spans="1:11" ht="13.5" customHeight="1" x14ac:dyDescent="0.25">
      <c r="A32" s="49" t="s">
        <v>28</v>
      </c>
      <c r="B32" s="29" t="e">
        <f>Nylpu_Fiú_b_20!#REF!</f>
        <v>#REF!</v>
      </c>
      <c r="C32" s="29" t="e">
        <f>Nylpu_Fiú_b_20!#REF!</f>
        <v>#REF!</v>
      </c>
      <c r="D32" s="29" t="e">
        <f>Nylpu_Fiú_b_20!#REF!</f>
        <v>#REF!</v>
      </c>
      <c r="E32" s="29" t="e">
        <f>Nylpu_Fiú_b_20!#REF!</f>
        <v>#REF!</v>
      </c>
      <c r="F32" s="29" t="e">
        <f>Nylpu_Fiú_b_20!#REF!</f>
        <v>#REF!</v>
      </c>
      <c r="G32" s="50"/>
      <c r="H32" s="50"/>
      <c r="I32" s="50">
        <f>Nylpu_Fiú_b_20!G3</f>
        <v>60</v>
      </c>
      <c r="J32" s="50">
        <f>Nylpu_Fiú_b_20!H3</f>
        <v>49</v>
      </c>
      <c r="K32" s="51">
        <f>Nylpu_Fiú_b_20!I13</f>
        <v>0</v>
      </c>
    </row>
    <row r="33" spans="1:11" ht="13.5" customHeight="1" x14ac:dyDescent="0.25">
      <c r="A33" s="49" t="s">
        <v>29</v>
      </c>
      <c r="B33" s="29" t="e">
        <f>Nylpu_Fiú_b_20!#REF!</f>
        <v>#REF!</v>
      </c>
      <c r="C33" s="29" t="e">
        <f>Nylpu_Fiú_b_20!#REF!</f>
        <v>#REF!</v>
      </c>
      <c r="D33" s="29" t="e">
        <f>Nylpu_Fiú_b_20!#REF!</f>
        <v>#REF!</v>
      </c>
      <c r="E33" s="29" t="e">
        <f>Nylpu_Fiú_b_20!#REF!</f>
        <v>#REF!</v>
      </c>
      <c r="F33" s="29" t="e">
        <f>Nylpu_Fiú_b_20!#REF!</f>
        <v>#REF!</v>
      </c>
      <c r="G33" s="50"/>
      <c r="H33" s="50"/>
      <c r="I33" s="50">
        <f>Nylpu_Fiú_b_20!G4</f>
        <v>54</v>
      </c>
      <c r="J33" s="50">
        <f>Nylpu_Fiú_b_20!H4</f>
        <v>53</v>
      </c>
      <c r="K33" s="51">
        <f>Nylpu_Fiú_b_20!I14</f>
        <v>0</v>
      </c>
    </row>
    <row r="34" spans="1:11" ht="13.5" customHeight="1" x14ac:dyDescent="0.25">
      <c r="A34" s="49" t="s">
        <v>30</v>
      </c>
      <c r="B34" s="29" t="e">
        <f>Nylpu_Fiú_b_20!#REF!</f>
        <v>#REF!</v>
      </c>
      <c r="C34" s="29" t="e">
        <f>Nylpu_Fiú_b_20!#REF!</f>
        <v>#REF!</v>
      </c>
      <c r="D34" s="29" t="e">
        <f>Nylpu_Fiú_b_20!#REF!</f>
        <v>#REF!</v>
      </c>
      <c r="E34" s="29" t="e">
        <f>Nylpu_Fiú_b_20!#REF!</f>
        <v>#REF!</v>
      </c>
      <c r="F34" s="29" t="e">
        <f>Nylpu_Fiú_b_20!#REF!</f>
        <v>#REF!</v>
      </c>
      <c r="G34" s="50"/>
      <c r="H34" s="50"/>
      <c r="I34" s="50">
        <f>Nylpu_Fiú_b_20!G5</f>
        <v>66</v>
      </c>
      <c r="J34" s="50">
        <f>Nylpu_Fiú_b_20!H5</f>
        <v>40</v>
      </c>
      <c r="K34" s="51">
        <f>Nylpu_Fiú_b_20!I15</f>
        <v>0</v>
      </c>
    </row>
    <row r="35" spans="1:11" ht="13.5" customHeight="1" x14ac:dyDescent="0.25">
      <c r="A35" s="29"/>
      <c r="B35" s="29"/>
      <c r="C35" s="29"/>
      <c r="D35" s="29"/>
      <c r="E35" s="29"/>
      <c r="F35" s="29"/>
      <c r="G35" s="50"/>
      <c r="H35" s="50"/>
      <c r="I35" s="50"/>
      <c r="J35" s="50"/>
      <c r="K35" s="51"/>
    </row>
    <row r="36" spans="1:11" ht="17.100000000000001" customHeight="1" x14ac:dyDescent="0.25">
      <c r="A36" s="59" t="s">
        <v>60</v>
      </c>
      <c r="B36" s="29"/>
      <c r="C36" s="29"/>
      <c r="D36" s="29"/>
      <c r="E36" s="29"/>
      <c r="F36" s="29"/>
      <c r="G36" s="50"/>
      <c r="H36" s="50"/>
      <c r="I36" s="50"/>
      <c r="J36" s="50"/>
      <c r="K36" s="51"/>
    </row>
    <row r="37" spans="1:11" ht="13.5" customHeight="1" x14ac:dyDescent="0.25">
      <c r="A37" s="49" t="s">
        <v>28</v>
      </c>
      <c r="B37" s="29" t="str">
        <f>Nylpu_Fiú_b_20!B31</f>
        <v>Érdi SZC Eötvös József Technikum</v>
      </c>
      <c r="C37" s="29"/>
      <c r="D37" s="29"/>
      <c r="E37" s="29"/>
      <c r="F37" s="29" t="str">
        <f>Nylpu_Fiú_b_20!F31</f>
        <v>-</v>
      </c>
      <c r="G37" s="50"/>
      <c r="H37" s="50"/>
      <c r="I37" s="50"/>
      <c r="J37" s="50"/>
      <c r="K37" s="51">
        <f>Nylpu_Fiú_b_20!I31</f>
        <v>282</v>
      </c>
    </row>
    <row r="38" spans="1:11" ht="13.5" customHeight="1" x14ac:dyDescent="0.25">
      <c r="A38" s="49"/>
      <c r="B38" s="29" t="str">
        <f>Nylpu_Fiú_b_20!B32</f>
        <v>Laposa Dániel Zoltán</v>
      </c>
      <c r="C38" s="29">
        <f>Nylpu_Fiú_b_20!C32</f>
        <v>2006</v>
      </c>
      <c r="D38" s="29"/>
      <c r="E38" s="29"/>
      <c r="F38" s="29"/>
      <c r="G38" s="50"/>
      <c r="H38" s="50"/>
      <c r="I38" s="50"/>
      <c r="J38" s="50">
        <f>Nylpu_Fiú_b_20!H32</f>
        <v>17</v>
      </c>
      <c r="K38" s="51"/>
    </row>
    <row r="39" spans="1:11" ht="13.5" customHeight="1" x14ac:dyDescent="0.25">
      <c r="A39" s="49"/>
      <c r="B39" s="29" t="str">
        <f>Nylpu_Fiú_b_20!B33</f>
        <v>Liptai László Máté</v>
      </c>
      <c r="C39" s="29">
        <f>Nylpu_Fiú_b_20!C33</f>
        <v>0</v>
      </c>
      <c r="D39" s="29"/>
      <c r="E39" s="29"/>
      <c r="F39" s="29"/>
      <c r="G39" s="50"/>
      <c r="H39" s="50"/>
      <c r="I39" s="50"/>
      <c r="J39" s="50">
        <f>Nylpu_Fiú_b_20!H33</f>
        <v>40</v>
      </c>
      <c r="K39" s="51"/>
    </row>
    <row r="40" spans="1:11" ht="13.5" customHeight="1" x14ac:dyDescent="0.25">
      <c r="A40" s="49"/>
      <c r="B40" s="29" t="str">
        <f>Nylpu_Fiú_b_20!B34</f>
        <v>Malis Krisztián</v>
      </c>
      <c r="C40" s="29">
        <f>Nylpu_Fiú_b_20!C34</f>
        <v>2005</v>
      </c>
      <c r="D40" s="29"/>
      <c r="E40" s="29"/>
      <c r="F40" s="29"/>
      <c r="G40" s="50"/>
      <c r="H40" s="50"/>
      <c r="I40" s="50"/>
      <c r="J40" s="50">
        <f>Nylpu_Fiú_b_20!H34</f>
        <v>53</v>
      </c>
      <c r="K40" s="51"/>
    </row>
    <row r="41" spans="1:11" ht="13.5" customHeight="1" x14ac:dyDescent="0.25">
      <c r="A41" s="49"/>
      <c r="B41" s="29"/>
      <c r="C41" s="29"/>
      <c r="D41" s="29"/>
      <c r="E41" s="29"/>
      <c r="F41" s="29"/>
      <c r="G41" s="50"/>
      <c r="H41" s="50"/>
      <c r="I41" s="50"/>
      <c r="J41" s="50"/>
      <c r="K41" s="51"/>
    </row>
    <row r="42" spans="1:11" ht="17.100000000000001" customHeight="1" x14ac:dyDescent="0.25">
      <c r="A42" s="59" t="s">
        <v>45</v>
      </c>
      <c r="B42" s="29"/>
      <c r="C42" s="29"/>
      <c r="D42" s="29"/>
      <c r="E42" s="29"/>
      <c r="F42" s="29"/>
      <c r="G42" s="50"/>
      <c r="H42" s="50"/>
      <c r="I42" s="50"/>
      <c r="J42" s="50"/>
      <c r="K42" s="50"/>
    </row>
    <row r="43" spans="1:11" ht="13.5" customHeight="1" x14ac:dyDescent="0.25">
      <c r="A43" s="49" t="s">
        <v>28</v>
      </c>
      <c r="B43" s="29" t="e">
        <f>Lpu_zárt_Fiú_b_20!#REF!</f>
        <v>#REF!</v>
      </c>
      <c r="C43" s="29" t="e">
        <f>Lpu_zárt_Fiú_b_20!#REF!</f>
        <v>#REF!</v>
      </c>
      <c r="D43" s="29" t="e">
        <f>Lpu_zárt_Fiú_b_20!#REF!</f>
        <v>#REF!</v>
      </c>
      <c r="E43" s="29" t="e">
        <f>Lpu_zárt_Fiú_b_20!#REF!</f>
        <v>#REF!</v>
      </c>
      <c r="F43" s="29" t="e">
        <f>Lpu_zárt_Fiú_b_20!#REF!</f>
        <v>#REF!</v>
      </c>
      <c r="G43" s="50"/>
      <c r="H43" s="50"/>
      <c r="I43" s="50">
        <f>Lpu_zárt_Fiú_b_20!G3</f>
        <v>0</v>
      </c>
      <c r="J43" s="50">
        <f>Lpu_zárt_Fiú_b_20!H3</f>
        <v>0</v>
      </c>
      <c r="K43" s="51">
        <f>Lpu_zárt_Fiú_b_20!I3</f>
        <v>0</v>
      </c>
    </row>
    <row r="44" spans="1:11" ht="13.5" customHeight="1" x14ac:dyDescent="0.25">
      <c r="A44" s="49" t="s">
        <v>29</v>
      </c>
      <c r="B44" s="29" t="str">
        <f>Lpu_zárt_Fiú_b_20!B4</f>
        <v>-</v>
      </c>
      <c r="C44" s="29" t="str">
        <f>Lpu_zárt_Fiú_b_20!C4</f>
        <v>-</v>
      </c>
      <c r="D44" s="29" t="str">
        <f>Lpu_zárt_Fiú_b_20!D4</f>
        <v>-</v>
      </c>
      <c r="E44" s="29" t="str">
        <f>Lpu_zárt_Fiú_b_20!E4</f>
        <v>-</v>
      </c>
      <c r="F44" s="29" t="str">
        <f>Lpu_zárt_Fiú_b_20!F4</f>
        <v>-</v>
      </c>
      <c r="G44" s="50"/>
      <c r="H44" s="50"/>
      <c r="I44" s="50" t="str">
        <f>Lpu_zárt_Fiú_b_20!G4</f>
        <v>-</v>
      </c>
      <c r="J44" s="50" t="str">
        <f>Lpu_zárt_Fiú_b_20!H4</f>
        <v>-</v>
      </c>
      <c r="K44" s="51">
        <f>Lpu_zárt_Fiú_b_20!I4</f>
        <v>0</v>
      </c>
    </row>
    <row r="45" spans="1:11" ht="13.5" customHeight="1" x14ac:dyDescent="0.25">
      <c r="A45" s="49" t="s">
        <v>30</v>
      </c>
      <c r="B45" s="29" t="str">
        <f>Lpu_zárt_Fiú_b_20!B5</f>
        <v>-</v>
      </c>
      <c r="C45" s="29" t="str">
        <f>Lpu_zárt_Fiú_b_20!C5</f>
        <v>-</v>
      </c>
      <c r="D45" s="29" t="str">
        <f>Lpu_zárt_Fiú_b_20!D5</f>
        <v>-</v>
      </c>
      <c r="E45" s="29" t="str">
        <f>Lpu_zárt_Fiú_b_20!E5</f>
        <v>-</v>
      </c>
      <c r="F45" s="29" t="str">
        <f>Lpu_zárt_Fiú_b_20!F5</f>
        <v>-</v>
      </c>
      <c r="G45" s="50"/>
      <c r="H45" s="50"/>
      <c r="I45" s="50" t="str">
        <f>Lpu_zárt_Fiú_b_20!G5</f>
        <v>-</v>
      </c>
      <c r="J45" s="50" t="str">
        <f>Lpu_zárt_Fiú_b_20!H5</f>
        <v>-</v>
      </c>
      <c r="K45" s="51">
        <f>Lpu_zárt_Fiú_b_20!I5</f>
        <v>0</v>
      </c>
    </row>
    <row r="46" spans="1:11" ht="13.5" customHeight="1" x14ac:dyDescent="0.25">
      <c r="A46" s="49"/>
      <c r="B46" s="29"/>
      <c r="C46" s="29"/>
      <c r="D46" s="29"/>
      <c r="E46" s="29"/>
      <c r="F46" s="29"/>
      <c r="G46" s="50"/>
      <c r="H46" s="50"/>
      <c r="I46" s="50"/>
      <c r="J46" s="50"/>
      <c r="K46" s="51"/>
    </row>
    <row r="47" spans="1:11" ht="17.100000000000001" customHeight="1" x14ac:dyDescent="0.25">
      <c r="A47" s="59" t="s">
        <v>61</v>
      </c>
      <c r="B47" s="29"/>
      <c r="C47" s="29"/>
      <c r="D47" s="29"/>
      <c r="E47" s="29"/>
      <c r="F47" s="29"/>
      <c r="G47" s="50"/>
      <c r="H47" s="50"/>
      <c r="I47" s="50"/>
      <c r="J47" s="50"/>
      <c r="K47" s="51"/>
    </row>
    <row r="48" spans="1:11" ht="13.5" customHeight="1" x14ac:dyDescent="0.25">
      <c r="A48" s="49" t="s">
        <v>28</v>
      </c>
      <c r="B48" s="29" t="str">
        <f>Lpu_zárt_Fiú_b_20!B31</f>
        <v>-</v>
      </c>
      <c r="C48" s="29"/>
      <c r="D48" s="29"/>
      <c r="E48" s="29"/>
      <c r="F48" s="29" t="str">
        <f>Lpu_zárt_Fiú_b_20!F31</f>
        <v>-</v>
      </c>
      <c r="G48" s="50"/>
      <c r="H48" s="50"/>
      <c r="I48" s="50"/>
      <c r="J48" s="50"/>
      <c r="K48" s="51" t="str">
        <f>Lpu_zárt_Fiú_b_20!I31</f>
        <v>-</v>
      </c>
    </row>
    <row r="49" spans="1:11" ht="13.5" customHeight="1" x14ac:dyDescent="0.25">
      <c r="A49" s="49"/>
      <c r="B49" s="29" t="str">
        <f>Lpu_zárt_Fiú_b_20!B32</f>
        <v>-</v>
      </c>
      <c r="C49" s="29" t="str">
        <f>Lpu_zárt_Fiú_b_20!C32</f>
        <v>-</v>
      </c>
      <c r="D49" s="29"/>
      <c r="E49" s="29"/>
      <c r="F49" s="29"/>
      <c r="G49" s="50"/>
      <c r="H49" s="50"/>
      <c r="I49" s="50"/>
      <c r="J49" s="50" t="str">
        <f>Lpu_zárt_Fiú_b_20!H32</f>
        <v>-</v>
      </c>
      <c r="K49" s="51"/>
    </row>
    <row r="50" spans="1:11" ht="13.5" customHeight="1" x14ac:dyDescent="0.25">
      <c r="A50" s="49"/>
      <c r="B50" s="29" t="str">
        <f>Lpu_zárt_Fiú_b_20!B33</f>
        <v>-</v>
      </c>
      <c r="C50" s="29" t="str">
        <f>Lpu_zárt_Fiú_b_20!C33</f>
        <v>-</v>
      </c>
      <c r="D50" s="29"/>
      <c r="E50" s="29"/>
      <c r="F50" s="29"/>
      <c r="G50" s="50"/>
      <c r="H50" s="50"/>
      <c r="I50" s="50"/>
      <c r="J50" s="50" t="str">
        <f>Lpu_zárt_Fiú_b_20!H33</f>
        <v>-</v>
      </c>
      <c r="K50" s="51"/>
    </row>
    <row r="51" spans="1:11" ht="13.5" customHeight="1" x14ac:dyDescent="0.25">
      <c r="A51" s="49"/>
      <c r="B51" s="29" t="str">
        <f>Lpu_zárt_Fiú_b_20!B34</f>
        <v>-</v>
      </c>
      <c r="C51" s="29" t="str">
        <f>Lpu_zárt_Fiú_b_20!C34</f>
        <v>-</v>
      </c>
      <c r="D51" s="29"/>
      <c r="E51" s="29"/>
      <c r="F51" s="29"/>
      <c r="G51" s="50"/>
      <c r="H51" s="50"/>
      <c r="I51" s="50"/>
      <c r="J51" s="50" t="str">
        <f>Lpu_zárt_Fiú_b_20!H34</f>
        <v>-</v>
      </c>
      <c r="K51" s="51"/>
    </row>
    <row r="52" spans="1:11" ht="13.5" customHeight="1" x14ac:dyDescent="0.25">
      <c r="A52" s="29"/>
      <c r="B52" s="29"/>
      <c r="C52" s="29"/>
      <c r="D52" s="29"/>
      <c r="E52" s="29"/>
      <c r="F52" s="29"/>
      <c r="G52" s="50"/>
      <c r="H52" s="50"/>
      <c r="I52" s="50"/>
      <c r="J52" s="50"/>
      <c r="K52" s="51"/>
    </row>
    <row r="53" spans="1:11" ht="17.100000000000001" customHeight="1" x14ac:dyDescent="0.25">
      <c r="A53" s="59" t="s">
        <v>46</v>
      </c>
      <c r="B53" s="29"/>
      <c r="C53" s="29"/>
      <c r="D53" s="29"/>
      <c r="E53" s="29"/>
      <c r="F53" s="29"/>
      <c r="G53" s="50"/>
      <c r="H53" s="50"/>
      <c r="I53" s="50"/>
      <c r="J53" s="50"/>
      <c r="K53" s="51"/>
    </row>
    <row r="54" spans="1:11" ht="13.5" customHeight="1" x14ac:dyDescent="0.25">
      <c r="A54" s="49" t="s">
        <v>28</v>
      </c>
      <c r="B54" s="29" t="e">
        <f>Lpu_Fiú_c_40!#REF!</f>
        <v>#REF!</v>
      </c>
      <c r="C54" s="29" t="e">
        <f>Lpu_Fiú_c_40!#REF!</f>
        <v>#REF!</v>
      </c>
      <c r="D54" s="29" t="e">
        <f>Lpu_Fiú_c_40!#REF!</f>
        <v>#REF!</v>
      </c>
      <c r="E54" s="29" t="e">
        <f>Lpu_Fiú_c_40!#REF!</f>
        <v>#REF!</v>
      </c>
      <c r="F54" s="29" t="e">
        <f>Lpu_Fiú_c_40!#REF!</f>
        <v>#REF!</v>
      </c>
      <c r="G54" s="50">
        <f>Lpu_Fiú_c_40!G3</f>
        <v>93</v>
      </c>
      <c r="H54" s="50">
        <f>Lpu_Fiú_c_40!H3</f>
        <v>96</v>
      </c>
      <c r="I54" s="50">
        <f>Lpu_Fiú_c_40!I3</f>
        <v>91</v>
      </c>
      <c r="J54" s="50">
        <f>Lpu_Fiú_c_40!J3</f>
        <v>94</v>
      </c>
      <c r="K54" s="51">
        <f>Lpu_Fiú_c_40!I13</f>
        <v>0</v>
      </c>
    </row>
    <row r="55" spans="1:11" ht="13.5" customHeight="1" x14ac:dyDescent="0.25">
      <c r="A55" s="49" t="s">
        <v>29</v>
      </c>
      <c r="B55" s="29" t="e">
        <f>Lpu_Fiú_c_40!#REF!</f>
        <v>#REF!</v>
      </c>
      <c r="C55" s="29" t="e">
        <f>Lpu_Fiú_c_40!#REF!</f>
        <v>#REF!</v>
      </c>
      <c r="D55" s="29" t="e">
        <f>Lpu_Fiú_c_40!#REF!</f>
        <v>#REF!</v>
      </c>
      <c r="E55" s="29" t="e">
        <f>Lpu_Fiú_c_40!#REF!</f>
        <v>#REF!</v>
      </c>
      <c r="F55" s="29" t="e">
        <f>Lpu_Fiú_c_40!#REF!</f>
        <v>#REF!</v>
      </c>
      <c r="G55" s="50">
        <f>Lpu_Fiú_c_40!G4</f>
        <v>92</v>
      </c>
      <c r="H55" s="50">
        <f>Lpu_Fiú_c_40!H4</f>
        <v>91</v>
      </c>
      <c r="I55" s="50">
        <f>Lpu_Fiú_c_40!I4</f>
        <v>93</v>
      </c>
      <c r="J55" s="50">
        <f>Lpu_Fiú_c_40!J4</f>
        <v>94</v>
      </c>
      <c r="K55" s="51">
        <f>Lpu_Fiú_c_40!I14</f>
        <v>0</v>
      </c>
    </row>
    <row r="56" spans="1:11" ht="13.5" customHeight="1" x14ac:dyDescent="0.25">
      <c r="A56" s="49" t="s">
        <v>30</v>
      </c>
      <c r="B56" s="29" t="e">
        <f>Lpu_Fiú_c_40!#REF!</f>
        <v>#REF!</v>
      </c>
      <c r="C56" s="29" t="e">
        <f>Lpu_Fiú_c_40!#REF!</f>
        <v>#REF!</v>
      </c>
      <c r="D56" s="29" t="e">
        <f>Lpu_Fiú_c_40!#REF!</f>
        <v>#REF!</v>
      </c>
      <c r="E56" s="29" t="e">
        <f>Lpu_Fiú_c_40!#REF!</f>
        <v>#REF!</v>
      </c>
      <c r="F56" s="29" t="e">
        <f>Lpu_Fiú_c_40!#REF!</f>
        <v>#REF!</v>
      </c>
      <c r="G56" s="50">
        <f>Lpu_Fiú_c_40!G5</f>
        <v>93</v>
      </c>
      <c r="H56" s="50">
        <f>Lpu_Fiú_c_40!H5</f>
        <v>97</v>
      </c>
      <c r="I56" s="50">
        <f>Lpu_Fiú_c_40!I5</f>
        <v>85</v>
      </c>
      <c r="J56" s="50">
        <f>Lpu_Fiú_c_40!J5</f>
        <v>91</v>
      </c>
      <c r="K56" s="51">
        <f>Lpu_Fiú_c_40!I15</f>
        <v>0</v>
      </c>
    </row>
    <row r="57" spans="1:11" ht="13.5" customHeight="1" x14ac:dyDescent="0.25">
      <c r="A57" s="29"/>
      <c r="B57" s="29"/>
      <c r="C57" s="29"/>
      <c r="D57" s="29"/>
      <c r="E57" s="29"/>
      <c r="F57" s="29"/>
      <c r="G57" s="50"/>
      <c r="H57" s="50"/>
      <c r="I57" s="50"/>
      <c r="J57" s="50"/>
      <c r="K57" s="51"/>
    </row>
    <row r="58" spans="1:11" ht="17.100000000000001" customHeight="1" x14ac:dyDescent="0.25">
      <c r="A58" s="59" t="s">
        <v>62</v>
      </c>
      <c r="B58" s="29"/>
      <c r="C58" s="29"/>
      <c r="D58" s="29"/>
      <c r="E58" s="29"/>
      <c r="F58" s="29"/>
      <c r="G58" s="50"/>
      <c r="H58" s="50"/>
      <c r="I58" s="50"/>
      <c r="J58" s="50"/>
      <c r="K58" s="51"/>
    </row>
    <row r="59" spans="1:11" ht="13.5" customHeight="1" x14ac:dyDescent="0.25">
      <c r="A59" s="49" t="s">
        <v>28</v>
      </c>
      <c r="B59" s="52" t="str">
        <f>Lpu_Fiú_c_40!B31</f>
        <v>Gödöllői Török Ignác Gimnázium</v>
      </c>
      <c r="C59" s="29"/>
      <c r="D59" s="29"/>
      <c r="E59" s="29"/>
      <c r="F59" s="29" t="str">
        <f>Lpu_Fiú_c_40!F31</f>
        <v>-</v>
      </c>
      <c r="G59" s="50"/>
      <c r="H59" s="50"/>
      <c r="I59" s="50"/>
      <c r="J59" s="50"/>
      <c r="K59" s="51">
        <f>Lpu_Fiú_c_40!K31</f>
        <v>827</v>
      </c>
    </row>
    <row r="60" spans="1:11" ht="13.5" customHeight="1" x14ac:dyDescent="0.25">
      <c r="A60" s="49"/>
      <c r="B60" s="52" t="str">
        <f>Lpu_Fiú_c_40!B32</f>
        <v>Dévényi Botond</v>
      </c>
      <c r="C60" s="52">
        <f>Lpu_Fiú_c_40!C32</f>
        <v>0</v>
      </c>
      <c r="D60" s="29"/>
      <c r="E60" s="29"/>
      <c r="F60" s="29"/>
      <c r="G60" s="50"/>
      <c r="H60" s="50"/>
      <c r="I60" s="50"/>
      <c r="J60" s="50">
        <f>Lpu_Fiú_c_40!J32</f>
        <v>0</v>
      </c>
      <c r="K60" s="51"/>
    </row>
    <row r="61" spans="1:11" ht="13.5" customHeight="1" x14ac:dyDescent="0.25">
      <c r="A61" s="49"/>
      <c r="B61" s="52" t="str">
        <f>Lpu_Fiú_c_40!B33</f>
        <v>Móna Botond</v>
      </c>
      <c r="C61" s="52">
        <f>Lpu_Fiú_c_40!C33</f>
        <v>0</v>
      </c>
      <c r="D61" s="29"/>
      <c r="E61" s="29"/>
      <c r="F61" s="29"/>
      <c r="G61" s="50"/>
      <c r="H61" s="50"/>
      <c r="I61" s="50"/>
      <c r="J61" s="50">
        <f>Lpu_Fiú_c_40!J33</f>
        <v>94</v>
      </c>
      <c r="K61" s="51"/>
    </row>
    <row r="62" spans="1:11" ht="13.5" customHeight="1" x14ac:dyDescent="0.25">
      <c r="A62" s="49"/>
      <c r="B62" s="52" t="str">
        <f>Lpu_Fiú_c_40!B34</f>
        <v>Varjú Mátyás</v>
      </c>
      <c r="C62" s="52">
        <f>Lpu_Fiú_c_40!C34</f>
        <v>0</v>
      </c>
      <c r="D62" s="29"/>
      <c r="E62" s="29"/>
      <c r="F62" s="29"/>
      <c r="G62" s="50"/>
      <c r="H62" s="50"/>
      <c r="I62" s="50"/>
      <c r="J62" s="50">
        <f>Lpu_Fiú_c_40!J34</f>
        <v>91</v>
      </c>
      <c r="K62" s="51"/>
    </row>
    <row r="63" spans="1:11" ht="13.5" customHeight="1" x14ac:dyDescent="0.25">
      <c r="A63" s="29"/>
      <c r="B63" s="29"/>
      <c r="C63" s="29"/>
      <c r="D63" s="29"/>
      <c r="E63" s="29"/>
      <c r="F63" s="29"/>
      <c r="G63" s="50"/>
      <c r="H63" s="50"/>
      <c r="I63" s="50"/>
      <c r="J63" s="50"/>
      <c r="K63" s="51"/>
    </row>
    <row r="64" spans="1:11" ht="17.100000000000001" customHeight="1" x14ac:dyDescent="0.25">
      <c r="A64" s="59" t="s">
        <v>47</v>
      </c>
      <c r="B64" s="29"/>
      <c r="C64" s="29"/>
      <c r="D64" s="29"/>
      <c r="E64" s="29"/>
      <c r="F64" s="29"/>
      <c r="G64" s="50"/>
      <c r="H64" s="50"/>
      <c r="I64" s="50"/>
      <c r="J64" s="50"/>
      <c r="K64" s="51"/>
    </row>
    <row r="65" spans="1:11" ht="13.5" customHeight="1" x14ac:dyDescent="0.25">
      <c r="A65" s="49" t="s">
        <v>28</v>
      </c>
      <c r="B65" s="29" t="e">
        <f>Nylpu_Leány_a_20!#REF!</f>
        <v>#REF!</v>
      </c>
      <c r="C65" s="29" t="e">
        <f>Nylpu_Leány_a_20!#REF!</f>
        <v>#REF!</v>
      </c>
      <c r="D65" s="29" t="e">
        <f>Nylpu_Leány_a_20!#REF!</f>
        <v>#REF!</v>
      </c>
      <c r="E65" s="29" t="e">
        <f>Nylpu_Leány_a_20!#REF!</f>
        <v>#REF!</v>
      </c>
      <c r="F65" s="29" t="e">
        <f>Nylpu_Leány_a_20!#REF!</f>
        <v>#REF!</v>
      </c>
      <c r="G65" s="50"/>
      <c r="H65" s="50"/>
      <c r="I65" s="50">
        <f>Nylpu_Leány_a_20!G3</f>
        <v>77</v>
      </c>
      <c r="J65" s="50">
        <f>Nylpu_Leány_a_20!H3</f>
        <v>67</v>
      </c>
      <c r="K65" s="51">
        <f>Nylpu_Leány_a_20!I3</f>
        <v>144</v>
      </c>
    </row>
    <row r="66" spans="1:11" ht="13.5" customHeight="1" x14ac:dyDescent="0.25">
      <c r="A66" s="49" t="s">
        <v>29</v>
      </c>
      <c r="B66" s="29" t="e">
        <f>Nylpu_Leány_a_20!#REF!</f>
        <v>#REF!</v>
      </c>
      <c r="C66" s="29" t="e">
        <f>Nylpu_Leány_a_20!#REF!</f>
        <v>#REF!</v>
      </c>
      <c r="D66" s="29" t="e">
        <f>Nylpu_Leány_a_20!#REF!</f>
        <v>#REF!</v>
      </c>
      <c r="E66" s="29" t="e">
        <f>Nylpu_Leány_a_20!#REF!</f>
        <v>#REF!</v>
      </c>
      <c r="F66" s="29" t="e">
        <f>Nylpu_Leány_a_20!#REF!</f>
        <v>#REF!</v>
      </c>
      <c r="G66" s="50"/>
      <c r="H66" s="50"/>
      <c r="I66" s="50">
        <f>Nylpu_Leány_a_20!G4</f>
        <v>69</v>
      </c>
      <c r="J66" s="50">
        <f>Nylpu_Leány_a_20!H4</f>
        <v>66</v>
      </c>
      <c r="K66" s="51">
        <f>Nylpu_Leány_a_20!I4</f>
        <v>135</v>
      </c>
    </row>
    <row r="67" spans="1:11" ht="13.5" customHeight="1" x14ac:dyDescent="0.25">
      <c r="A67" s="49" t="s">
        <v>30</v>
      </c>
      <c r="B67" s="29" t="str">
        <f>Nylpu_Leány_a_20!B5</f>
        <v>Dér Kinga</v>
      </c>
      <c r="C67" s="29">
        <f>Nylpu_Leány_a_20!C5</f>
        <v>2008</v>
      </c>
      <c r="D67" s="29" t="str">
        <f>Nylpu_Leány_a_20!D5</f>
        <v>Pánd</v>
      </c>
      <c r="E67" s="29" t="str">
        <f>Nylpu_Leány_a_20!E5</f>
        <v>Pándi Általános Iskola</v>
      </c>
      <c r="F67" s="29" t="str">
        <f>Nylpu_Leány_a_20!F5</f>
        <v>Pest</v>
      </c>
      <c r="G67" s="50"/>
      <c r="H67" s="50"/>
      <c r="I67" s="50">
        <f>Nylpu_Leány_a_20!G5</f>
        <v>72</v>
      </c>
      <c r="J67" s="50">
        <f>Nylpu_Leány_a_20!H5</f>
        <v>57</v>
      </c>
      <c r="K67" s="51">
        <f>Nylpu_Leány_a_20!I5</f>
        <v>129</v>
      </c>
    </row>
    <row r="68" spans="1:11" ht="13.5" customHeight="1" x14ac:dyDescent="0.25">
      <c r="A68" s="29"/>
      <c r="B68" s="29"/>
      <c r="C68" s="29"/>
      <c r="D68" s="29"/>
      <c r="E68" s="29"/>
      <c r="F68" s="29"/>
      <c r="G68" s="50"/>
      <c r="H68" s="50"/>
      <c r="I68" s="50"/>
      <c r="J68" s="50"/>
      <c r="K68" s="51"/>
    </row>
    <row r="69" spans="1:11" ht="17.100000000000001" customHeight="1" x14ac:dyDescent="0.25">
      <c r="A69" s="59" t="s">
        <v>63</v>
      </c>
      <c r="B69" s="29"/>
      <c r="C69" s="29"/>
      <c r="D69" s="29"/>
      <c r="E69" s="29"/>
      <c r="F69" s="29"/>
      <c r="G69" s="50"/>
      <c r="H69" s="50"/>
      <c r="I69" s="50"/>
      <c r="J69" s="50"/>
      <c r="K69" s="51"/>
    </row>
    <row r="70" spans="1:11" ht="13.5" customHeight="1" x14ac:dyDescent="0.25">
      <c r="A70" s="49" t="s">
        <v>28</v>
      </c>
      <c r="B70" s="29" t="str">
        <f>Nylpu_Leány_a_20!B31</f>
        <v>Pándi Általános Iskola</v>
      </c>
      <c r="C70" s="29"/>
      <c r="D70" s="29"/>
      <c r="E70" s="29"/>
      <c r="F70" s="29" t="str">
        <f>Nylpu_Leány_a_20!F31</f>
        <v>-</v>
      </c>
      <c r="G70" s="50"/>
      <c r="H70" s="50"/>
      <c r="I70" s="50"/>
      <c r="J70" s="50"/>
      <c r="K70" s="51">
        <f>Nylpu_Leány_a_20!I31</f>
        <v>319</v>
      </c>
    </row>
    <row r="71" spans="1:11" ht="13.5" customHeight="1" x14ac:dyDescent="0.25">
      <c r="A71" s="49"/>
      <c r="B71" s="29" t="str">
        <f>Nylpu_Leány_a_20!B32</f>
        <v>Dér Kinga</v>
      </c>
      <c r="C71" s="29">
        <f>Nylpu_Leány_a_20!C32</f>
        <v>0</v>
      </c>
      <c r="D71" s="29"/>
      <c r="E71" s="29"/>
      <c r="F71" s="29"/>
      <c r="G71" s="50"/>
      <c r="H71" s="50"/>
      <c r="I71" s="50"/>
      <c r="J71" s="50">
        <f>Nylpu_Leány_a_20!H32</f>
        <v>57</v>
      </c>
      <c r="K71" s="51"/>
    </row>
    <row r="72" spans="1:11" ht="13.5" customHeight="1" x14ac:dyDescent="0.25">
      <c r="A72" s="49"/>
      <c r="B72" s="29" t="str">
        <f>Nylpu_Leány_a_20!B33</f>
        <v>Demény Dorottya</v>
      </c>
      <c r="C72" s="29">
        <f>Nylpu_Leány_a_20!C33</f>
        <v>0</v>
      </c>
      <c r="D72" s="29"/>
      <c r="E72" s="29"/>
      <c r="F72" s="29"/>
      <c r="G72" s="50"/>
      <c r="H72" s="50"/>
      <c r="I72" s="50"/>
      <c r="J72" s="50">
        <f>Nylpu_Leány_a_20!H33</f>
        <v>43</v>
      </c>
      <c r="K72" s="51"/>
    </row>
    <row r="73" spans="1:11" ht="13.5" customHeight="1" x14ac:dyDescent="0.25">
      <c r="A73" s="49"/>
      <c r="B73" s="29" t="str">
        <f>Nylpu_Leány_a_20!B34</f>
        <v>Németh Lili</v>
      </c>
      <c r="C73" s="29">
        <f>Nylpu_Leány_a_20!C34</f>
        <v>0</v>
      </c>
      <c r="D73" s="29"/>
      <c r="E73" s="29"/>
      <c r="F73" s="29"/>
      <c r="G73" s="50"/>
      <c r="H73" s="50"/>
      <c r="I73" s="50"/>
      <c r="J73" s="50">
        <f>Nylpu_Leány_a_20!H34</f>
        <v>64</v>
      </c>
      <c r="K73" s="51"/>
    </row>
    <row r="74" spans="1:11" ht="13.5" customHeight="1" x14ac:dyDescent="0.25">
      <c r="A74" s="49"/>
      <c r="B74" s="29"/>
      <c r="C74" s="29"/>
      <c r="D74" s="29"/>
      <c r="E74" s="29"/>
      <c r="F74" s="29"/>
      <c r="G74" s="50"/>
      <c r="H74" s="50"/>
      <c r="I74" s="50"/>
      <c r="J74" s="50"/>
      <c r="K74" s="51"/>
    </row>
    <row r="75" spans="1:11" ht="17.100000000000001" customHeight="1" x14ac:dyDescent="0.25">
      <c r="A75" s="59" t="s">
        <v>48</v>
      </c>
      <c r="B75" s="29"/>
      <c r="C75" s="29"/>
      <c r="D75" s="29"/>
      <c r="E75" s="29"/>
      <c r="F75" s="29"/>
      <c r="G75" s="50"/>
      <c r="H75" s="50"/>
      <c r="I75" s="50"/>
      <c r="J75" s="50"/>
      <c r="K75" s="51"/>
    </row>
    <row r="76" spans="1:11" ht="13.5" customHeight="1" x14ac:dyDescent="0.25">
      <c r="A76" s="49" t="s">
        <v>28</v>
      </c>
      <c r="B76" s="29" t="e">
        <f>Lpu_zárt_Leány_a_20!#REF!</f>
        <v>#REF!</v>
      </c>
      <c r="C76" s="29" t="e">
        <f>Lpu_zárt_Leány_a_20!#REF!</f>
        <v>#REF!</v>
      </c>
      <c r="D76" s="29" t="e">
        <f>Lpu_zárt_Leány_a_20!#REF!</f>
        <v>#REF!</v>
      </c>
      <c r="E76" s="29" t="e">
        <f>Lpu_zárt_Leány_a_20!#REF!</f>
        <v>#REF!</v>
      </c>
      <c r="F76" s="29" t="e">
        <f>Lpu_zárt_Leány_a_20!#REF!</f>
        <v>#REF!</v>
      </c>
      <c r="G76" s="50"/>
      <c r="H76" s="50"/>
      <c r="I76" s="50">
        <f>Lpu_zárt_Leány_a_20!G3</f>
        <v>96</v>
      </c>
      <c r="J76" s="50">
        <f>Lpu_zárt_Leány_a_20!H3</f>
        <v>90</v>
      </c>
      <c r="K76" s="51">
        <f>Lpu_zárt_Leány_a_20!I3</f>
        <v>186</v>
      </c>
    </row>
    <row r="77" spans="1:11" ht="13.5" customHeight="1" x14ac:dyDescent="0.25">
      <c r="A77" s="49" t="s">
        <v>29</v>
      </c>
      <c r="B77" s="29" t="str">
        <f>Lpu_zárt_Leány_a_20!B4</f>
        <v>-</v>
      </c>
      <c r="C77" s="29" t="str">
        <f>Lpu_zárt_Leány_a_20!C4</f>
        <v>-</v>
      </c>
      <c r="D77" s="29" t="str">
        <f>Lpu_zárt_Leány_a_20!D4</f>
        <v>-</v>
      </c>
      <c r="E77" s="29" t="str">
        <f>Lpu_zárt_Leány_a_20!E4</f>
        <v>-</v>
      </c>
      <c r="F77" s="29" t="str">
        <f>Lpu_zárt_Leány_a_20!F4</f>
        <v>-</v>
      </c>
      <c r="G77" s="50"/>
      <c r="H77" s="50"/>
      <c r="I77" s="50" t="str">
        <f>Lpu_zárt_Leány_a_20!G4</f>
        <v>-</v>
      </c>
      <c r="J77" s="50" t="str">
        <f>Lpu_zárt_Leány_a_20!H4</f>
        <v>-</v>
      </c>
      <c r="K77" s="51">
        <f>Lpu_zárt_Leány_a_20!I4</f>
        <v>0</v>
      </c>
    </row>
    <row r="78" spans="1:11" ht="13.5" customHeight="1" x14ac:dyDescent="0.25">
      <c r="A78" s="49" t="s">
        <v>30</v>
      </c>
      <c r="B78" s="29" t="str">
        <f>Lpu_zárt_Leány_a_20!B5</f>
        <v>-</v>
      </c>
      <c r="C78" s="29" t="str">
        <f>Lpu_zárt_Leány_a_20!C5</f>
        <v>-</v>
      </c>
      <c r="D78" s="29" t="str">
        <f>Lpu_zárt_Leány_a_20!D5</f>
        <v>-</v>
      </c>
      <c r="E78" s="29" t="str">
        <f>Lpu_zárt_Leány_a_20!E5</f>
        <v>-</v>
      </c>
      <c r="F78" s="29" t="str">
        <f>Lpu_zárt_Leány_a_20!F5</f>
        <v>-</v>
      </c>
      <c r="G78" s="50"/>
      <c r="H78" s="50"/>
      <c r="I78" s="50" t="str">
        <f>Lpu_zárt_Leány_a_20!G5</f>
        <v>-</v>
      </c>
      <c r="J78" s="50" t="str">
        <f>Lpu_zárt_Leány_a_20!H5</f>
        <v>-</v>
      </c>
      <c r="K78" s="51">
        <f>Lpu_zárt_Leány_a_20!I5</f>
        <v>0</v>
      </c>
    </row>
    <row r="79" spans="1:11" ht="13.5" customHeight="1" x14ac:dyDescent="0.25">
      <c r="A79" s="49"/>
      <c r="B79" s="29"/>
      <c r="C79" s="29"/>
      <c r="D79" s="29"/>
      <c r="E79" s="29"/>
      <c r="F79" s="29"/>
      <c r="G79" s="50"/>
      <c r="H79" s="50"/>
      <c r="I79" s="50"/>
      <c r="J79" s="50"/>
      <c r="K79" s="51"/>
    </row>
    <row r="80" spans="1:11" ht="17.100000000000001" customHeight="1" x14ac:dyDescent="0.25">
      <c r="A80" s="59" t="s">
        <v>64</v>
      </c>
      <c r="B80" s="29"/>
      <c r="C80" s="29"/>
      <c r="D80" s="29"/>
      <c r="E80" s="29"/>
      <c r="F80" s="29"/>
      <c r="G80" s="50"/>
      <c r="H80" s="50"/>
      <c r="I80" s="50"/>
      <c r="J80" s="50"/>
      <c r="K80" s="51"/>
    </row>
    <row r="81" spans="1:11" ht="13.5" customHeight="1" x14ac:dyDescent="0.25">
      <c r="A81" s="49" t="s">
        <v>28</v>
      </c>
      <c r="B81" s="29" t="str">
        <f>Lpu_zárt_Leány_a_20!B31</f>
        <v>-</v>
      </c>
      <c r="C81" s="29"/>
      <c r="D81" s="29"/>
      <c r="E81" s="29"/>
      <c r="F81" s="29" t="str">
        <f>Lpu_zárt_Leány_a_20!F31</f>
        <v>-</v>
      </c>
      <c r="G81" s="50"/>
      <c r="H81" s="50"/>
      <c r="I81" s="50"/>
      <c r="J81" s="50"/>
      <c r="K81" s="51" t="str">
        <f>Lpu_zárt_Leány_a_20!I31</f>
        <v>-</v>
      </c>
    </row>
    <row r="82" spans="1:11" ht="13.5" customHeight="1" x14ac:dyDescent="0.25">
      <c r="A82" s="49"/>
      <c r="B82" s="29" t="str">
        <f>Lpu_zárt_Leány_a_20!B32</f>
        <v>-</v>
      </c>
      <c r="C82" s="29" t="str">
        <f>Lpu_zárt_Leány_a_20!C32</f>
        <v>-</v>
      </c>
      <c r="D82" s="29"/>
      <c r="E82" s="29"/>
      <c r="F82" s="29"/>
      <c r="G82" s="50"/>
      <c r="H82" s="50"/>
      <c r="I82" s="50"/>
      <c r="J82" s="50" t="str">
        <f>Lpu_zárt_Leány_a_20!H32</f>
        <v>-</v>
      </c>
      <c r="K82" s="51"/>
    </row>
    <row r="83" spans="1:11" ht="13.5" customHeight="1" x14ac:dyDescent="0.25">
      <c r="A83" s="49"/>
      <c r="B83" s="29" t="str">
        <f>Lpu_zárt_Leány_a_20!B33</f>
        <v>-</v>
      </c>
      <c r="C83" s="29" t="str">
        <f>Lpu_zárt_Leány_a_20!C33</f>
        <v>-</v>
      </c>
      <c r="D83" s="29"/>
      <c r="E83" s="29"/>
      <c r="F83" s="29"/>
      <c r="G83" s="50"/>
      <c r="H83" s="50"/>
      <c r="I83" s="50"/>
      <c r="J83" s="50" t="str">
        <f>Lpu_zárt_Leány_a_20!H33</f>
        <v>-</v>
      </c>
      <c r="K83" s="51"/>
    </row>
    <row r="84" spans="1:11" ht="13.5" customHeight="1" x14ac:dyDescent="0.25">
      <c r="A84" s="49"/>
      <c r="B84" s="29" t="str">
        <f>Lpu_zárt_Leány_a_20!B34</f>
        <v>-</v>
      </c>
      <c r="C84" s="29" t="str">
        <f>Lpu_zárt_Leány_a_20!C34</f>
        <v>-</v>
      </c>
      <c r="D84" s="29"/>
      <c r="E84" s="29"/>
      <c r="F84" s="29"/>
      <c r="G84" s="50"/>
      <c r="H84" s="50"/>
      <c r="I84" s="50"/>
      <c r="J84" s="50" t="str">
        <f>Lpu_zárt_Leány_a_20!H34</f>
        <v>-</v>
      </c>
      <c r="K84" s="51"/>
    </row>
    <row r="85" spans="1:11" ht="13.5" customHeight="1" x14ac:dyDescent="0.25">
      <c r="A85" s="29"/>
      <c r="B85" s="29"/>
      <c r="C85" s="29"/>
      <c r="D85" s="29"/>
      <c r="E85" s="29"/>
      <c r="F85" s="29"/>
      <c r="G85" s="50"/>
      <c r="H85" s="50"/>
      <c r="I85" s="50"/>
      <c r="J85" s="50"/>
      <c r="K85" s="51"/>
    </row>
    <row r="86" spans="1:11" ht="17.100000000000001" customHeight="1" x14ac:dyDescent="0.25">
      <c r="A86" s="59" t="s">
        <v>49</v>
      </c>
      <c r="B86" s="29"/>
      <c r="C86" s="29"/>
      <c r="D86" s="29"/>
      <c r="E86" s="29"/>
      <c r="F86" s="29"/>
      <c r="G86" s="50"/>
      <c r="H86" s="50"/>
      <c r="I86" s="50"/>
      <c r="J86" s="50"/>
      <c r="K86" s="51"/>
    </row>
    <row r="87" spans="1:11" ht="13.5" customHeight="1" x14ac:dyDescent="0.25">
      <c r="A87" s="49" t="s">
        <v>28</v>
      </c>
      <c r="B87" s="29" t="e">
        <f>Nylpu_Leány_b_20!#REF!</f>
        <v>#REF!</v>
      </c>
      <c r="C87" s="29" t="e">
        <f>Nylpu_Leány_b_20!#REF!</f>
        <v>#REF!</v>
      </c>
      <c r="D87" s="29" t="e">
        <f>Nylpu_Leány_b_20!#REF!</f>
        <v>#REF!</v>
      </c>
      <c r="E87" s="29" t="e">
        <f>Nylpu_Leány_b_20!#REF!</f>
        <v>#REF!</v>
      </c>
      <c r="F87" s="29" t="e">
        <f>Nylpu_Leány_b_20!#REF!</f>
        <v>#REF!</v>
      </c>
      <c r="G87" s="50"/>
      <c r="H87" s="50"/>
      <c r="I87" s="50">
        <f>Nylpu_Leány_b_20!G3</f>
        <v>65</v>
      </c>
      <c r="J87" s="50">
        <f>Nylpu_Leány_b_20!H3</f>
        <v>64</v>
      </c>
      <c r="K87" s="51">
        <f>Nylpu_Leány_b_20!I3</f>
        <v>129</v>
      </c>
    </row>
    <row r="88" spans="1:11" ht="13.5" customHeight="1" x14ac:dyDescent="0.25">
      <c r="A88" s="49" t="s">
        <v>29</v>
      </c>
      <c r="B88" s="29" t="e">
        <f>Nylpu_Leány_b_20!#REF!</f>
        <v>#REF!</v>
      </c>
      <c r="C88" s="29" t="e">
        <f>Nylpu_Leány_b_20!#REF!</f>
        <v>#REF!</v>
      </c>
      <c r="D88" s="29" t="e">
        <f>Nylpu_Leány_b_20!#REF!</f>
        <v>#REF!</v>
      </c>
      <c r="E88" s="29" t="e">
        <f>Nylpu_Leány_b_20!#REF!</f>
        <v>#REF!</v>
      </c>
      <c r="F88" s="29" t="e">
        <f>Nylpu_Leány_b_20!#REF!</f>
        <v>#REF!</v>
      </c>
      <c r="G88" s="50"/>
      <c r="H88" s="50"/>
      <c r="I88" s="50">
        <f>Nylpu_Leány_b_20!G4</f>
        <v>67</v>
      </c>
      <c r="J88" s="50">
        <f>Nylpu_Leány_b_20!H4</f>
        <v>59</v>
      </c>
      <c r="K88" s="51">
        <f>Nylpu_Leány_b_20!I4</f>
        <v>126</v>
      </c>
    </row>
    <row r="89" spans="1:11" ht="13.5" customHeight="1" x14ac:dyDescent="0.25">
      <c r="A89" s="49" t="s">
        <v>30</v>
      </c>
      <c r="B89" s="29" t="e">
        <f>Nylpu_Leány_b_20!#REF!</f>
        <v>#REF!</v>
      </c>
      <c r="C89" s="29" t="e">
        <f>Nylpu_Leány_b_20!#REF!</f>
        <v>#REF!</v>
      </c>
      <c r="D89" s="29" t="e">
        <f>Nylpu_Leány_b_20!#REF!</f>
        <v>#REF!</v>
      </c>
      <c r="E89" s="29" t="e">
        <f>Nylpu_Leány_b_20!#REF!</f>
        <v>#REF!</v>
      </c>
      <c r="F89" s="29" t="e">
        <f>Nylpu_Leány_b_20!#REF!</f>
        <v>#REF!</v>
      </c>
      <c r="G89" s="50"/>
      <c r="H89" s="50"/>
      <c r="I89" s="50">
        <f>Nylpu_Leány_b_20!G5</f>
        <v>56</v>
      </c>
      <c r="J89" s="50">
        <f>Nylpu_Leány_b_20!H5</f>
        <v>69</v>
      </c>
      <c r="K89" s="51">
        <f>Nylpu_Leány_b_20!I5</f>
        <v>125</v>
      </c>
    </row>
    <row r="90" spans="1:11" ht="13.5" customHeight="1" x14ac:dyDescent="0.25">
      <c r="A90" s="29"/>
      <c r="B90" s="29"/>
      <c r="C90" s="29"/>
      <c r="D90" s="29"/>
      <c r="E90" s="29"/>
      <c r="F90" s="29"/>
      <c r="G90" s="50"/>
      <c r="H90" s="50"/>
      <c r="I90" s="50"/>
      <c r="J90" s="50"/>
      <c r="K90" s="51"/>
    </row>
    <row r="91" spans="1:11" ht="17.100000000000001" customHeight="1" x14ac:dyDescent="0.25">
      <c r="A91" s="59" t="s">
        <v>65</v>
      </c>
      <c r="B91" s="29"/>
      <c r="C91" s="29"/>
      <c r="D91" s="29"/>
      <c r="E91" s="29"/>
      <c r="F91" s="29"/>
      <c r="G91" s="50"/>
      <c r="H91" s="50"/>
      <c r="I91" s="50"/>
      <c r="J91" s="50"/>
      <c r="K91" s="51"/>
    </row>
    <row r="92" spans="1:11" ht="13.5" customHeight="1" x14ac:dyDescent="0.25">
      <c r="A92" s="49" t="s">
        <v>28</v>
      </c>
      <c r="B92" s="29" t="str">
        <f>Nylpu_Leány_b_20!B31</f>
        <v>Érdi SZC Eötvös József Technikum</v>
      </c>
      <c r="C92" s="29"/>
      <c r="D92" s="29"/>
      <c r="E92" s="29"/>
      <c r="F92" s="29" t="str">
        <f>Nylpu_Leány_b_20!F31</f>
        <v>-</v>
      </c>
      <c r="G92" s="50"/>
      <c r="H92" s="50"/>
      <c r="I92" s="50"/>
      <c r="J92" s="50"/>
      <c r="K92" s="51">
        <f>Nylpu_Leány_b_20!I31</f>
        <v>325</v>
      </c>
    </row>
    <row r="93" spans="1:11" ht="13.5" customHeight="1" x14ac:dyDescent="0.25">
      <c r="A93" s="49"/>
      <c r="B93" s="29" t="str">
        <f>Nylpu_Leány_b_20!B32</f>
        <v>Demsa Alexandra Mónika</v>
      </c>
      <c r="C93" s="29">
        <f>Nylpu_Leány_b_20!C32</f>
        <v>2006</v>
      </c>
      <c r="D93" s="29"/>
      <c r="E93" s="29"/>
      <c r="F93" s="29"/>
      <c r="G93" s="50"/>
      <c r="H93" s="50"/>
      <c r="I93" s="50"/>
      <c r="J93" s="50">
        <f>Nylpu_Leány_b_20!H32</f>
        <v>49</v>
      </c>
      <c r="K93" s="51"/>
    </row>
    <row r="94" spans="1:11" ht="13.5" customHeight="1" x14ac:dyDescent="0.25">
      <c r="A94" s="49"/>
      <c r="B94" s="29" t="str">
        <f>Nylpu_Leány_b_20!B33</f>
        <v>Kovács Petra Hanna</v>
      </c>
      <c r="C94" s="29">
        <f>Nylpu_Leány_b_20!C33</f>
        <v>2006</v>
      </c>
      <c r="D94" s="29"/>
      <c r="E94" s="29"/>
      <c r="F94" s="29"/>
      <c r="G94" s="50"/>
      <c r="H94" s="50"/>
      <c r="I94" s="50"/>
      <c r="J94" s="50">
        <f>Nylpu_Leány_b_20!H33</f>
        <v>57</v>
      </c>
      <c r="K94" s="51"/>
    </row>
    <row r="95" spans="1:11" ht="13.5" customHeight="1" x14ac:dyDescent="0.25">
      <c r="A95" s="49"/>
      <c r="B95" s="29" t="str">
        <f>Nylpu_Leány_b_20!B34</f>
        <v>Nagy Anita Cintia</v>
      </c>
      <c r="C95" s="29">
        <f>Nylpu_Leány_b_20!C34</f>
        <v>2006</v>
      </c>
      <c r="D95" s="29"/>
      <c r="E95" s="29"/>
      <c r="F95" s="29"/>
      <c r="G95" s="50"/>
      <c r="H95" s="50"/>
      <c r="I95" s="50"/>
      <c r="J95" s="50">
        <f>Nylpu_Leány_b_20!H34</f>
        <v>69</v>
      </c>
      <c r="K95" s="51"/>
    </row>
    <row r="96" spans="1:11" ht="13.5" customHeight="1" x14ac:dyDescent="0.25">
      <c r="A96" s="49"/>
      <c r="B96" s="29"/>
      <c r="C96" s="29"/>
      <c r="D96" s="29"/>
      <c r="E96" s="29"/>
      <c r="F96" s="29"/>
      <c r="G96" s="50"/>
      <c r="H96" s="50"/>
      <c r="I96" s="50"/>
      <c r="J96" s="50"/>
      <c r="K96" s="51"/>
    </row>
    <row r="97" spans="1:11" ht="17.100000000000001" customHeight="1" x14ac:dyDescent="0.25">
      <c r="A97" s="59" t="s">
        <v>50</v>
      </c>
      <c r="B97" s="29"/>
      <c r="C97" s="29"/>
      <c r="D97" s="29"/>
      <c r="E97" s="29"/>
      <c r="F97" s="29"/>
      <c r="G97" s="50"/>
      <c r="H97" s="50"/>
      <c r="I97" s="50"/>
      <c r="J97" s="50"/>
      <c r="K97" s="51"/>
    </row>
    <row r="98" spans="1:11" ht="13.5" customHeight="1" x14ac:dyDescent="0.25">
      <c r="A98" s="49" t="s">
        <v>28</v>
      </c>
      <c r="B98" s="29" t="str">
        <f>Lpu_zárt_Leány_b_20!B3</f>
        <v>-</v>
      </c>
      <c r="C98" s="29" t="str">
        <f>Lpu_zárt_Leány_b_20!C3</f>
        <v>-</v>
      </c>
      <c r="D98" s="29" t="str">
        <f>Lpu_zárt_Leány_b_20!D3</f>
        <v>-</v>
      </c>
      <c r="E98" s="29" t="str">
        <f>Lpu_zárt_Leány_b_20!E3</f>
        <v>-</v>
      </c>
      <c r="F98" s="29" t="str">
        <f>Lpu_zárt_Leány_b_20!F3</f>
        <v>-</v>
      </c>
      <c r="G98" s="50"/>
      <c r="H98" s="50"/>
      <c r="I98" s="50">
        <f>Lpu_zárt_Leány_b_20!G13</f>
        <v>0</v>
      </c>
      <c r="J98" s="50">
        <f>Lpu_zárt_Leány_b_20!H13</f>
        <v>0</v>
      </c>
      <c r="K98" s="51">
        <f>Lpu_zárt_Leány_b_20!I13</f>
        <v>0</v>
      </c>
    </row>
    <row r="99" spans="1:11" ht="13.5" customHeight="1" x14ac:dyDescent="0.25">
      <c r="A99" s="49" t="s">
        <v>29</v>
      </c>
      <c r="B99" s="29" t="str">
        <f>Lpu_zárt_Leány_b_20!B4</f>
        <v>-</v>
      </c>
      <c r="C99" s="29" t="str">
        <f>Lpu_zárt_Leány_b_20!C4</f>
        <v>-</v>
      </c>
      <c r="D99" s="29" t="str">
        <f>Lpu_zárt_Leány_b_20!D4</f>
        <v>-</v>
      </c>
      <c r="E99" s="29" t="str">
        <f>Lpu_zárt_Leány_b_20!E4</f>
        <v>-</v>
      </c>
      <c r="F99" s="29" t="str">
        <f>Lpu_zárt_Leány_b_20!F4</f>
        <v>-</v>
      </c>
      <c r="G99" s="50"/>
      <c r="H99" s="50"/>
      <c r="I99" s="50">
        <f>Lpu_zárt_Leány_b_20!G14</f>
        <v>0</v>
      </c>
      <c r="J99" s="50">
        <f>Lpu_zárt_Leány_b_20!H14</f>
        <v>0</v>
      </c>
      <c r="K99" s="51">
        <f>Lpu_zárt_Leány_b_20!I14</f>
        <v>0</v>
      </c>
    </row>
    <row r="100" spans="1:11" ht="13.5" customHeight="1" x14ac:dyDescent="0.25">
      <c r="A100" s="49" t="s">
        <v>30</v>
      </c>
      <c r="B100" s="29" t="str">
        <f>Lpu_zárt_Leány_b_20!B5</f>
        <v>-</v>
      </c>
      <c r="C100" s="29" t="str">
        <f>Lpu_zárt_Leány_b_20!C5</f>
        <v>-</v>
      </c>
      <c r="D100" s="29" t="str">
        <f>Lpu_zárt_Leány_b_20!D5</f>
        <v>-</v>
      </c>
      <c r="E100" s="29" t="str">
        <f>Lpu_zárt_Leány_b_20!E5</f>
        <v>-</v>
      </c>
      <c r="F100" s="29" t="str">
        <f>Lpu_zárt_Leány_b_20!F5</f>
        <v>-</v>
      </c>
      <c r="G100" s="50"/>
      <c r="H100" s="50"/>
      <c r="I100" s="50">
        <f>Lpu_zárt_Leány_b_20!G15</f>
        <v>0</v>
      </c>
      <c r="J100" s="50">
        <f>Lpu_zárt_Leány_b_20!H15</f>
        <v>0</v>
      </c>
      <c r="K100" s="51">
        <f>Lpu_zárt_Leány_b_20!I15</f>
        <v>0</v>
      </c>
    </row>
    <row r="101" spans="1:11" ht="13.5" customHeight="1" x14ac:dyDescent="0.25">
      <c r="A101" s="49"/>
      <c r="B101" s="29"/>
      <c r="C101" s="29"/>
      <c r="D101" s="29"/>
      <c r="E101" s="29"/>
      <c r="F101" s="29"/>
      <c r="G101" s="50"/>
      <c r="H101" s="50"/>
      <c r="I101" s="50"/>
      <c r="J101" s="50"/>
      <c r="K101" s="51"/>
    </row>
    <row r="102" spans="1:11" ht="17.100000000000001" customHeight="1" x14ac:dyDescent="0.25">
      <c r="A102" s="59" t="s">
        <v>66</v>
      </c>
      <c r="B102" s="29"/>
      <c r="C102" s="29"/>
      <c r="D102" s="29"/>
      <c r="E102" s="29"/>
      <c r="F102" s="29"/>
      <c r="G102" s="50"/>
      <c r="H102" s="50"/>
      <c r="I102" s="50"/>
      <c r="J102" s="50"/>
      <c r="K102" s="51"/>
    </row>
    <row r="103" spans="1:11" ht="13.5" customHeight="1" x14ac:dyDescent="0.25">
      <c r="A103" s="49" t="s">
        <v>28</v>
      </c>
      <c r="B103" s="29" t="str">
        <f>Lpu_zárt_Leány_b_20!B31</f>
        <v>-</v>
      </c>
      <c r="C103" s="29"/>
      <c r="D103" s="29"/>
      <c r="E103" s="29"/>
      <c r="F103" s="29" t="str">
        <f>Lpu_zárt_Leány_b_20!F31</f>
        <v>-</v>
      </c>
      <c r="G103" s="50"/>
      <c r="H103" s="50"/>
      <c r="I103" s="50"/>
      <c r="J103" s="50"/>
      <c r="K103" s="51" t="str">
        <f>Lpu_zárt_Leány_b_20!I31</f>
        <v>-</v>
      </c>
    </row>
    <row r="104" spans="1:11" ht="13.5" customHeight="1" x14ac:dyDescent="0.25">
      <c r="A104" s="49"/>
      <c r="B104" s="29" t="str">
        <f>Lpu_zárt_Leány_b_20!B32</f>
        <v>-</v>
      </c>
      <c r="C104" s="29" t="str">
        <f>Lpu_zárt_Leány_b_20!C32</f>
        <v>-</v>
      </c>
      <c r="D104" s="29"/>
      <c r="E104" s="29"/>
      <c r="F104" s="29"/>
      <c r="G104" s="50"/>
      <c r="H104" s="50"/>
      <c r="I104" s="50"/>
      <c r="J104" s="50" t="str">
        <f>Lpu_zárt_Leány_b_20!H32</f>
        <v>-</v>
      </c>
      <c r="K104" s="51"/>
    </row>
    <row r="105" spans="1:11" ht="13.5" customHeight="1" x14ac:dyDescent="0.25">
      <c r="A105" s="49"/>
      <c r="B105" s="29" t="str">
        <f>Lpu_zárt_Leány_b_20!B33</f>
        <v>-</v>
      </c>
      <c r="C105" s="29" t="str">
        <f>Lpu_zárt_Leány_b_20!C33</f>
        <v>-</v>
      </c>
      <c r="D105" s="29"/>
      <c r="E105" s="29"/>
      <c r="F105" s="29"/>
      <c r="G105" s="50"/>
      <c r="H105" s="50"/>
      <c r="I105" s="50"/>
      <c r="J105" s="50" t="str">
        <f>Lpu_zárt_Leány_b_20!H33</f>
        <v>-</v>
      </c>
      <c r="K105" s="51"/>
    </row>
    <row r="106" spans="1:11" ht="13.5" customHeight="1" x14ac:dyDescent="0.25">
      <c r="A106" s="49"/>
      <c r="B106" s="29" t="str">
        <f>Lpu_zárt_Leány_b_20!B34</f>
        <v>-</v>
      </c>
      <c r="C106" s="29" t="str">
        <f>Lpu_zárt_Leány_b_20!C34</f>
        <v>-</v>
      </c>
      <c r="D106" s="29"/>
      <c r="E106" s="29"/>
      <c r="F106" s="29"/>
      <c r="G106" s="50"/>
      <c r="H106" s="50"/>
      <c r="I106" s="50"/>
      <c r="J106" s="50" t="str">
        <f>Lpu_zárt_Leány_b_20!H34</f>
        <v>-</v>
      </c>
      <c r="K106" s="51"/>
    </row>
    <row r="107" spans="1:11" ht="13.5" customHeight="1" x14ac:dyDescent="0.25">
      <c r="A107" s="49"/>
      <c r="B107" s="29"/>
      <c r="C107" s="29"/>
      <c r="D107" s="29"/>
      <c r="E107" s="29"/>
      <c r="F107" s="29"/>
      <c r="G107" s="50"/>
      <c r="H107" s="50"/>
      <c r="I107" s="50"/>
      <c r="J107" s="50"/>
      <c r="K107" s="51"/>
    </row>
    <row r="108" spans="1:11" ht="17.100000000000001" customHeight="1" x14ac:dyDescent="0.25">
      <c r="A108" s="59" t="s">
        <v>67</v>
      </c>
      <c r="B108" s="29"/>
      <c r="C108" s="29"/>
      <c r="D108" s="29"/>
      <c r="E108" s="29"/>
      <c r="F108" s="29"/>
      <c r="G108" s="50"/>
      <c r="H108" s="50"/>
      <c r="I108" s="50"/>
      <c r="J108" s="50"/>
      <c r="K108" s="51"/>
    </row>
    <row r="109" spans="1:11" ht="13.5" customHeight="1" x14ac:dyDescent="0.25">
      <c r="A109" s="49" t="s">
        <v>28</v>
      </c>
      <c r="B109" s="29" t="e">
        <f>Lpu_Leány_c_40!#REF!</f>
        <v>#REF!</v>
      </c>
      <c r="C109" s="29" t="e">
        <f>Lpu_Leány_c_40!#REF!</f>
        <v>#REF!</v>
      </c>
      <c r="D109" s="29" t="e">
        <f>Lpu_Leány_c_40!#REF!</f>
        <v>#REF!</v>
      </c>
      <c r="E109" s="29" t="e">
        <f>Lpu_Leány_c_40!#REF!</f>
        <v>#REF!</v>
      </c>
      <c r="F109" s="29" t="e">
        <f>Lpu_Leány_c_40!#REF!</f>
        <v>#REF!</v>
      </c>
      <c r="G109" s="50">
        <f>Lpu_Leány_c_40!G3</f>
        <v>93</v>
      </c>
      <c r="H109" s="50">
        <f>Lpu_Leány_c_40!H3</f>
        <v>97</v>
      </c>
      <c r="I109" s="50">
        <f>Lpu_Leány_c_40!I3</f>
        <v>95</v>
      </c>
      <c r="J109" s="50">
        <f>Lpu_Leány_c_40!J3</f>
        <v>94</v>
      </c>
      <c r="K109" s="51">
        <f>Lpu_Leány_c_40!K3</f>
        <v>379</v>
      </c>
    </row>
    <row r="110" spans="1:11" ht="13.5" customHeight="1" x14ac:dyDescent="0.25">
      <c r="A110" s="49" t="s">
        <v>29</v>
      </c>
      <c r="B110" s="29" t="e">
        <f>Lpu_Leány_c_40!#REF!</f>
        <v>#REF!</v>
      </c>
      <c r="C110" s="29"/>
      <c r="D110" s="29"/>
      <c r="E110" s="29"/>
      <c r="F110" s="29"/>
      <c r="G110" s="50">
        <f>Lpu_Leány_c_40!G4</f>
        <v>0</v>
      </c>
      <c r="H110" s="50">
        <f>Lpu_Leány_c_40!H4</f>
        <v>0</v>
      </c>
      <c r="I110" s="50">
        <f>Lpu_Leány_c_40!I4</f>
        <v>0</v>
      </c>
      <c r="J110" s="50">
        <f>Lpu_Leány_c_40!J4</f>
        <v>0</v>
      </c>
      <c r="K110" s="51">
        <f>Lpu_Leány_c_40!K4</f>
        <v>0</v>
      </c>
    </row>
    <row r="111" spans="1:11" ht="13.5" customHeight="1" x14ac:dyDescent="0.25">
      <c r="A111" s="49" t="s">
        <v>30</v>
      </c>
      <c r="B111" s="29" t="str">
        <f>Lpu_Leány_c_40!B5</f>
        <v>-</v>
      </c>
      <c r="C111" s="29"/>
      <c r="D111" s="29"/>
      <c r="E111" s="29"/>
      <c r="F111" s="29"/>
      <c r="G111" s="50" t="str">
        <f>Lpu_Leány_c_40!G5</f>
        <v>-</v>
      </c>
      <c r="H111" s="50" t="str">
        <f>Lpu_Leány_c_40!H5</f>
        <v>-</v>
      </c>
      <c r="I111" s="50" t="str">
        <f>Lpu_Leány_c_40!I5</f>
        <v>-</v>
      </c>
      <c r="J111" s="50" t="str">
        <f>Lpu_Leány_c_40!J5</f>
        <v>-</v>
      </c>
      <c r="K111" s="51">
        <f>Lpu_Leány_c_40!K5</f>
        <v>0</v>
      </c>
    </row>
    <row r="112" spans="1:11" ht="13.5" customHeight="1" x14ac:dyDescent="0.25">
      <c r="A112" s="29"/>
      <c r="B112" s="29"/>
      <c r="C112" s="29"/>
      <c r="D112" s="29"/>
      <c r="E112" s="29"/>
      <c r="F112" s="29"/>
      <c r="G112" s="50"/>
      <c r="H112" s="50"/>
      <c r="I112" s="50"/>
      <c r="J112" s="50"/>
      <c r="K112" s="51"/>
    </row>
    <row r="113" spans="1:11" ht="17.100000000000001" customHeight="1" x14ac:dyDescent="0.25">
      <c r="A113" s="59" t="s">
        <v>68</v>
      </c>
      <c r="B113" s="29"/>
      <c r="C113" s="29"/>
      <c r="D113" s="29"/>
      <c r="E113" s="29"/>
      <c r="F113" s="29"/>
      <c r="G113" s="50"/>
      <c r="H113" s="50"/>
      <c r="I113" s="50"/>
      <c r="J113" s="50"/>
      <c r="K113" s="51"/>
    </row>
    <row r="114" spans="1:11" ht="13.5" customHeight="1" x14ac:dyDescent="0.25">
      <c r="A114" s="49" t="s">
        <v>28</v>
      </c>
      <c r="B114" s="29" t="str">
        <f>Lpu_Leány_c_40!B31</f>
        <v>-</v>
      </c>
      <c r="C114" s="29"/>
      <c r="D114" s="29"/>
      <c r="E114" s="29"/>
      <c r="F114" s="29"/>
      <c r="G114" s="50" t="str">
        <f>Lpu_Leány_c_40!F31</f>
        <v>-</v>
      </c>
      <c r="H114" s="50"/>
      <c r="I114" s="50"/>
      <c r="J114" s="50"/>
      <c r="K114" s="51" t="str">
        <f>Lpu_Leány_c_40!K31</f>
        <v>-</v>
      </c>
    </row>
    <row r="115" spans="1:11" ht="13.5" customHeight="1" x14ac:dyDescent="0.25">
      <c r="A115" s="49"/>
      <c r="B115" s="29" t="str">
        <f>Lpu_Leány_c_40!B32</f>
        <v>-</v>
      </c>
      <c r="C115" s="29" t="str">
        <f>Lpu_Leány_c_40!C32</f>
        <v>-</v>
      </c>
      <c r="D115" s="29"/>
      <c r="E115" s="29"/>
      <c r="F115" s="29"/>
      <c r="G115" s="50"/>
      <c r="H115" s="50"/>
      <c r="I115" s="50"/>
      <c r="J115" s="50" t="str">
        <f>Lpu_Leány_c_40!J32</f>
        <v>-</v>
      </c>
      <c r="K115" s="51"/>
    </row>
    <row r="116" spans="1:11" ht="13.5" customHeight="1" x14ac:dyDescent="0.25">
      <c r="A116" s="49"/>
      <c r="B116" s="29" t="str">
        <f>Lpu_Leány_c_40!B33</f>
        <v>-</v>
      </c>
      <c r="C116" s="29" t="str">
        <f>Lpu_Leány_c_40!C33</f>
        <v>-</v>
      </c>
      <c r="D116" s="29"/>
      <c r="E116" s="29"/>
      <c r="F116" s="29"/>
      <c r="G116" s="50"/>
      <c r="H116" s="50"/>
      <c r="I116" s="50"/>
      <c r="J116" s="50" t="str">
        <f>Lpu_Leány_c_40!J33</f>
        <v>-</v>
      </c>
      <c r="K116" s="51"/>
    </row>
    <row r="117" spans="1:11" ht="13.5" customHeight="1" x14ac:dyDescent="0.25">
      <c r="A117" s="49"/>
      <c r="B117" s="29" t="str">
        <f>Lpu_Leány_c_40!B34</f>
        <v>-</v>
      </c>
      <c r="C117" s="29" t="str">
        <f>Lpu_Leány_c_40!C34</f>
        <v>-</v>
      </c>
      <c r="D117" s="29"/>
      <c r="E117" s="29"/>
      <c r="F117" s="29"/>
      <c r="G117" s="50"/>
      <c r="H117" s="50"/>
      <c r="I117" s="50"/>
      <c r="J117" s="50" t="str">
        <f>Lpu_Leány_c_40!J34</f>
        <v>-</v>
      </c>
      <c r="K117" s="51"/>
    </row>
    <row r="118" spans="1:11" ht="13.5" customHeight="1" x14ac:dyDescent="0.25">
      <c r="A118" s="29"/>
      <c r="B118" s="29"/>
      <c r="C118" s="29"/>
      <c r="D118" s="29"/>
      <c r="E118" s="29"/>
      <c r="F118" s="29"/>
      <c r="G118" s="50"/>
      <c r="H118" s="50"/>
      <c r="I118" s="50"/>
      <c r="J118" s="50"/>
      <c r="K118" s="51"/>
    </row>
    <row r="119" spans="1:11" ht="17.100000000000001" customHeight="1" x14ac:dyDescent="0.25">
      <c r="A119" s="59" t="s">
        <v>52</v>
      </c>
      <c r="B119" s="29"/>
      <c r="C119" s="29"/>
      <c r="D119" s="29"/>
      <c r="E119" s="29"/>
      <c r="F119" s="29"/>
      <c r="G119" s="50"/>
      <c r="H119" s="50"/>
      <c r="I119" s="50"/>
      <c r="J119" s="50"/>
      <c r="K119" s="51"/>
    </row>
    <row r="120" spans="1:11" ht="13.5" customHeight="1" x14ac:dyDescent="0.25">
      <c r="A120" s="49" t="s">
        <v>28</v>
      </c>
      <c r="B120" s="29" t="e">
        <f>Lpi_Fiú_a_20!#REF!</f>
        <v>#REF!</v>
      </c>
      <c r="C120" s="29" t="e">
        <f>Lpi_Fiú_a_20!#REF!</f>
        <v>#REF!</v>
      </c>
      <c r="D120" s="29" t="e">
        <f>Lpi_Fiú_a_20!#REF!</f>
        <v>#REF!</v>
      </c>
      <c r="E120" s="29" t="e">
        <f>Lpi_Fiú_a_20!#REF!</f>
        <v>#REF!</v>
      </c>
      <c r="F120" s="29" t="e">
        <f>Lpi_Fiú_a_20!#REF!</f>
        <v>#REF!</v>
      </c>
      <c r="G120" s="50"/>
      <c r="H120" s="50"/>
      <c r="I120" s="50">
        <f>Lpi_Fiú_a_20!G3</f>
        <v>86</v>
      </c>
      <c r="J120" s="50">
        <f>Lpi_Fiú_a_20!H3</f>
        <v>88</v>
      </c>
      <c r="K120" s="51">
        <f>Lpi_Fiú_a_20!I3</f>
        <v>174</v>
      </c>
    </row>
    <row r="121" spans="1:11" ht="13.5" customHeight="1" x14ac:dyDescent="0.25">
      <c r="A121" s="49" t="s">
        <v>29</v>
      </c>
      <c r="B121" s="29" t="e">
        <f>Lpi_Fiú_a_20!#REF!</f>
        <v>#REF!</v>
      </c>
      <c r="C121" s="29" t="e">
        <f>Lpi_Fiú_a_20!#REF!</f>
        <v>#REF!</v>
      </c>
      <c r="D121" s="29" t="e">
        <f>Lpi_Fiú_a_20!#REF!</f>
        <v>#REF!</v>
      </c>
      <c r="E121" s="29" t="e">
        <f>Lpi_Fiú_a_20!#REF!</f>
        <v>#REF!</v>
      </c>
      <c r="F121" s="29" t="e">
        <f>Lpi_Fiú_a_20!#REF!</f>
        <v>#REF!</v>
      </c>
      <c r="G121" s="50"/>
      <c r="H121" s="50"/>
      <c r="I121" s="50">
        <f>Lpi_Fiú_a_20!G4</f>
        <v>84</v>
      </c>
      <c r="J121" s="50">
        <f>Lpi_Fiú_a_20!H4</f>
        <v>87</v>
      </c>
      <c r="K121" s="51">
        <f>Lpi_Fiú_a_20!I4</f>
        <v>171</v>
      </c>
    </row>
    <row r="122" spans="1:11" ht="13.5" customHeight="1" x14ac:dyDescent="0.25">
      <c r="A122" s="49" t="s">
        <v>30</v>
      </c>
      <c r="B122" s="29" t="e">
        <f>Lpi_Fiú_a_20!#REF!</f>
        <v>#REF!</v>
      </c>
      <c r="C122" s="29" t="e">
        <f>Lpi_Fiú_a_20!#REF!</f>
        <v>#REF!</v>
      </c>
      <c r="D122" s="29" t="e">
        <f>Lpi_Fiú_a_20!#REF!</f>
        <v>#REF!</v>
      </c>
      <c r="E122" s="29" t="e">
        <f>Lpi_Fiú_a_20!#REF!</f>
        <v>#REF!</v>
      </c>
      <c r="F122" s="29" t="e">
        <f>Lpi_Fiú_a_20!#REF!</f>
        <v>#REF!</v>
      </c>
      <c r="G122" s="50"/>
      <c r="H122" s="50"/>
      <c r="I122" s="50">
        <f>Lpi_Fiú_a_20!G5</f>
        <v>81</v>
      </c>
      <c r="J122" s="50">
        <f>Lpi_Fiú_a_20!H5</f>
        <v>87</v>
      </c>
      <c r="K122" s="51">
        <f>Lpi_Fiú_a_20!I5</f>
        <v>168</v>
      </c>
    </row>
    <row r="123" spans="1:11" ht="13.5" customHeight="1" x14ac:dyDescent="0.25">
      <c r="A123" s="29"/>
      <c r="B123" s="29"/>
      <c r="C123" s="29"/>
      <c r="D123" s="29"/>
      <c r="E123" s="29"/>
      <c r="F123" s="29"/>
      <c r="G123" s="50"/>
      <c r="H123" s="50"/>
      <c r="I123" s="50"/>
      <c r="J123" s="50"/>
      <c r="K123" s="51"/>
    </row>
    <row r="124" spans="1:11" ht="17.100000000000001" customHeight="1" x14ac:dyDescent="0.25">
      <c r="A124" s="59" t="s">
        <v>69</v>
      </c>
      <c r="B124" s="29"/>
      <c r="C124" s="29"/>
      <c r="D124" s="29"/>
      <c r="E124" s="29"/>
      <c r="F124" s="29"/>
      <c r="G124" s="50"/>
      <c r="H124" s="50"/>
      <c r="I124" s="50"/>
      <c r="J124" s="50"/>
      <c r="K124" s="51"/>
    </row>
    <row r="125" spans="1:11" ht="13.5" customHeight="1" x14ac:dyDescent="0.25">
      <c r="A125" s="49" t="s">
        <v>28</v>
      </c>
      <c r="B125" s="29" t="str">
        <f>Lpi_Fiú_a_20!B31</f>
        <v>-</v>
      </c>
      <c r="C125" s="29"/>
      <c r="D125" s="29"/>
      <c r="E125" s="29"/>
      <c r="F125" s="52" t="str">
        <f>Lpi_Fiú_a_20!F31</f>
        <v>-</v>
      </c>
      <c r="G125" s="50"/>
      <c r="H125" s="50"/>
      <c r="I125" s="50"/>
      <c r="J125" s="50"/>
      <c r="K125" s="51" t="str">
        <f>Lpi_Fiú_a_20!I31</f>
        <v>-</v>
      </c>
    </row>
    <row r="126" spans="1:11" ht="13.5" customHeight="1" x14ac:dyDescent="0.25">
      <c r="A126" s="49"/>
      <c r="B126" s="29" t="str">
        <f>Lpi_Fiú_a_20!B32</f>
        <v>-</v>
      </c>
      <c r="C126" s="29" t="str">
        <f>Lpi_Fiú_a_20!C32</f>
        <v>-</v>
      </c>
      <c r="D126" s="29"/>
      <c r="E126" s="29"/>
      <c r="F126" s="29"/>
      <c r="G126" s="50"/>
      <c r="H126" s="50"/>
      <c r="I126" s="50"/>
      <c r="J126" s="50" t="str">
        <f>Lpi_Fiú_a_20!H32</f>
        <v>-</v>
      </c>
      <c r="K126" s="51"/>
    </row>
    <row r="127" spans="1:11" ht="13.5" customHeight="1" x14ac:dyDescent="0.25">
      <c r="A127" s="49"/>
      <c r="B127" s="29" t="str">
        <f>Lpi_Fiú_a_20!B33</f>
        <v>-</v>
      </c>
      <c r="C127" s="29" t="str">
        <f>Lpi_Fiú_a_20!C33</f>
        <v>-</v>
      </c>
      <c r="D127" s="29"/>
      <c r="E127" s="29"/>
      <c r="F127" s="29"/>
      <c r="G127" s="50"/>
      <c r="H127" s="50"/>
      <c r="I127" s="50"/>
      <c r="J127" s="50" t="str">
        <f>Lpi_Fiú_a_20!H33</f>
        <v>-</v>
      </c>
      <c r="K127" s="51"/>
    </row>
    <row r="128" spans="1:11" ht="13.5" customHeight="1" x14ac:dyDescent="0.25">
      <c r="A128" s="49"/>
      <c r="B128" s="29" t="str">
        <f>Lpi_Fiú_a_20!B34</f>
        <v>-</v>
      </c>
      <c r="C128" s="29" t="str">
        <f>Lpi_Fiú_a_20!C34</f>
        <v>-</v>
      </c>
      <c r="D128" s="29"/>
      <c r="E128" s="29"/>
      <c r="F128" s="29"/>
      <c r="G128" s="50"/>
      <c r="H128" s="50"/>
      <c r="I128" s="50"/>
      <c r="J128" s="50" t="str">
        <f>Lpi_Fiú_a_20!H34</f>
        <v>-</v>
      </c>
      <c r="K128" s="51"/>
    </row>
    <row r="129" spans="1:11" ht="13.5" customHeight="1" x14ac:dyDescent="0.25">
      <c r="A129" s="29"/>
      <c r="B129" s="29"/>
      <c r="C129" s="29"/>
      <c r="D129" s="29"/>
      <c r="E129" s="29"/>
      <c r="F129" s="29"/>
      <c r="G129" s="50"/>
      <c r="H129" s="50"/>
      <c r="I129" s="50"/>
      <c r="J129" s="50"/>
      <c r="K129" s="51"/>
    </row>
    <row r="130" spans="1:11" ht="17.100000000000001" customHeight="1" x14ac:dyDescent="0.25">
      <c r="A130" s="59" t="s">
        <v>53</v>
      </c>
      <c r="B130" s="29"/>
      <c r="C130" s="29"/>
      <c r="D130" s="29"/>
      <c r="E130" s="29"/>
      <c r="F130" s="29"/>
      <c r="G130" s="50"/>
      <c r="H130" s="50"/>
      <c r="I130" s="50"/>
      <c r="J130" s="50"/>
      <c r="K130" s="51"/>
    </row>
    <row r="131" spans="1:11" ht="13.5" customHeight="1" x14ac:dyDescent="0.25">
      <c r="A131" s="49" t="s">
        <v>28</v>
      </c>
      <c r="B131" s="29" t="str">
        <f>Lpi_Fiú_b_20!B3</f>
        <v>-</v>
      </c>
      <c r="C131" s="29" t="str">
        <f>Lpi_Fiú_b_20!C3</f>
        <v>-</v>
      </c>
      <c r="D131" s="29" t="str">
        <f>Lpi_Fiú_b_20!D3</f>
        <v>-</v>
      </c>
      <c r="E131" s="29" t="str">
        <f>Lpi_Fiú_b_20!E3</f>
        <v>-</v>
      </c>
      <c r="F131" s="29" t="str">
        <f>Lpi_Fiú_b_20!F3</f>
        <v>-</v>
      </c>
      <c r="G131" s="50"/>
      <c r="H131" s="50"/>
      <c r="I131" s="50" t="str">
        <f>Lpi_Fiú_b_20!G3</f>
        <v>-</v>
      </c>
      <c r="J131" s="50" t="str">
        <f>Lpi_Fiú_b_20!H3</f>
        <v>-</v>
      </c>
      <c r="K131" s="51">
        <f>Lpi_Fiú_b_20!I3</f>
        <v>0</v>
      </c>
    </row>
    <row r="132" spans="1:11" ht="13.5" customHeight="1" x14ac:dyDescent="0.25">
      <c r="A132" s="49" t="s">
        <v>29</v>
      </c>
      <c r="B132" s="29" t="str">
        <f>Lpi_Fiú_b_20!B4</f>
        <v>-</v>
      </c>
      <c r="C132" s="29" t="str">
        <f>Lpi_Fiú_b_20!C4</f>
        <v>-</v>
      </c>
      <c r="D132" s="29" t="str">
        <f>Lpi_Fiú_b_20!D4</f>
        <v>-</v>
      </c>
      <c r="E132" s="29" t="str">
        <f>Lpi_Fiú_b_20!E4</f>
        <v>-</v>
      </c>
      <c r="F132" s="29" t="str">
        <f>Lpi_Fiú_b_20!F4</f>
        <v>-</v>
      </c>
      <c r="G132" s="50"/>
      <c r="H132" s="50"/>
      <c r="I132" s="50" t="str">
        <f>Lpi_Fiú_b_20!G4</f>
        <v>-</v>
      </c>
      <c r="J132" s="50" t="str">
        <f>Lpi_Fiú_b_20!H4</f>
        <v>-</v>
      </c>
      <c r="K132" s="51">
        <f>Lpi_Fiú_b_20!I4</f>
        <v>0</v>
      </c>
    </row>
    <row r="133" spans="1:11" ht="13.5" customHeight="1" x14ac:dyDescent="0.25">
      <c r="A133" s="49" t="s">
        <v>30</v>
      </c>
      <c r="B133" s="29" t="str">
        <f>Lpi_Fiú_b_20!B5</f>
        <v>-</v>
      </c>
      <c r="C133" s="29" t="str">
        <f>Lpi_Fiú_b_20!C5</f>
        <v>-</v>
      </c>
      <c r="D133" s="29" t="str">
        <f>Lpi_Fiú_b_20!D5</f>
        <v>-</v>
      </c>
      <c r="E133" s="29" t="str">
        <f>Lpi_Fiú_b_20!E5</f>
        <v>-</v>
      </c>
      <c r="F133" s="29" t="str">
        <f>Lpi_Fiú_b_20!F5</f>
        <v>-</v>
      </c>
      <c r="G133" s="50"/>
      <c r="H133" s="50"/>
      <c r="I133" s="50" t="str">
        <f>Lpi_Fiú_b_20!G5</f>
        <v>-</v>
      </c>
      <c r="J133" s="50" t="str">
        <f>Lpi_Fiú_b_20!H5</f>
        <v>-</v>
      </c>
      <c r="K133" s="51">
        <f>Lpi_Fiú_b_20!I5</f>
        <v>0</v>
      </c>
    </row>
    <row r="134" spans="1:11" ht="13.5" customHeight="1" x14ac:dyDescent="0.25">
      <c r="A134" s="29"/>
      <c r="B134" s="29"/>
      <c r="C134" s="29"/>
      <c r="D134" s="29"/>
      <c r="E134" s="29"/>
      <c r="F134" s="29"/>
      <c r="G134" s="50"/>
      <c r="H134" s="50"/>
      <c r="I134" s="50"/>
      <c r="J134" s="50"/>
      <c r="K134" s="51"/>
    </row>
    <row r="135" spans="1:11" ht="17.100000000000001" customHeight="1" x14ac:dyDescent="0.25">
      <c r="A135" s="59" t="s">
        <v>31</v>
      </c>
      <c r="B135" s="29"/>
      <c r="C135" s="29"/>
      <c r="D135" s="29"/>
      <c r="E135" s="29"/>
      <c r="F135" s="29"/>
      <c r="G135" s="50"/>
      <c r="H135" s="50"/>
      <c r="I135" s="50"/>
      <c r="J135" s="50"/>
      <c r="K135" s="51"/>
    </row>
    <row r="136" spans="1:11" ht="13.5" customHeight="1" x14ac:dyDescent="0.25">
      <c r="A136" s="49" t="s">
        <v>28</v>
      </c>
      <c r="B136" s="29" t="str">
        <f>Lpi_Fiú_b_20!B31</f>
        <v>-</v>
      </c>
      <c r="C136" s="29"/>
      <c r="D136" s="29"/>
      <c r="E136" s="29"/>
      <c r="F136" s="29" t="str">
        <f>Lpi_Fiú_b_20!F31</f>
        <v>-</v>
      </c>
      <c r="G136" s="50"/>
      <c r="H136" s="50"/>
      <c r="I136" s="50"/>
      <c r="J136" s="50"/>
      <c r="K136" s="51" t="str">
        <f>Lpi_Fiú_b_20!I31</f>
        <v>-</v>
      </c>
    </row>
    <row r="137" spans="1:11" ht="13.5" customHeight="1" x14ac:dyDescent="0.25">
      <c r="A137" s="49"/>
      <c r="B137" s="29" t="str">
        <f>Lpi_Fiú_b_20!B32</f>
        <v>-</v>
      </c>
      <c r="C137" s="29" t="str">
        <f>Lpi_Fiú_b_20!C32</f>
        <v>-</v>
      </c>
      <c r="D137" s="29"/>
      <c r="E137" s="29"/>
      <c r="F137" s="29"/>
      <c r="G137" s="50"/>
      <c r="H137" s="50"/>
      <c r="I137" s="50"/>
      <c r="J137" s="50" t="str">
        <f>Lpi_Fiú_b_20!H32</f>
        <v>-</v>
      </c>
      <c r="K137" s="51"/>
    </row>
    <row r="138" spans="1:11" ht="13.5" customHeight="1" x14ac:dyDescent="0.25">
      <c r="A138" s="49"/>
      <c r="B138" s="29" t="str">
        <f>Lpi_Fiú_b_20!B33</f>
        <v>-</v>
      </c>
      <c r="C138" s="29" t="str">
        <f>Lpi_Fiú_b_20!C33</f>
        <v>-</v>
      </c>
      <c r="D138" s="29"/>
      <c r="E138" s="29"/>
      <c r="F138" s="29"/>
      <c r="G138" s="50"/>
      <c r="H138" s="50"/>
      <c r="I138" s="50"/>
      <c r="J138" s="50" t="str">
        <f>Lpi_Fiú_b_20!H33</f>
        <v>-</v>
      </c>
      <c r="K138" s="51"/>
    </row>
    <row r="139" spans="1:11" ht="13.5" customHeight="1" x14ac:dyDescent="0.25">
      <c r="A139" s="49"/>
      <c r="B139" s="29" t="str">
        <f>Lpi_Fiú_b_20!B34</f>
        <v>-</v>
      </c>
      <c r="C139" s="29" t="str">
        <f>Lpi_Fiú_b_20!C34</f>
        <v>-</v>
      </c>
      <c r="D139" s="29"/>
      <c r="E139" s="29"/>
      <c r="F139" s="29"/>
      <c r="G139" s="50"/>
      <c r="H139" s="50"/>
      <c r="I139" s="50"/>
      <c r="J139" s="50" t="str">
        <f>Lpi_Fiú_b_20!H34</f>
        <v>-</v>
      </c>
      <c r="K139" s="51"/>
    </row>
    <row r="140" spans="1:11" ht="13.5" customHeight="1" x14ac:dyDescent="0.25">
      <c r="A140" s="29"/>
      <c r="B140" s="29"/>
      <c r="C140" s="29"/>
      <c r="D140" s="29"/>
      <c r="E140" s="29"/>
      <c r="F140" s="29"/>
      <c r="G140" s="50"/>
      <c r="H140" s="50"/>
      <c r="I140" s="50"/>
      <c r="J140" s="50"/>
      <c r="K140" s="51"/>
    </row>
    <row r="141" spans="1:11" ht="17.100000000000001" customHeight="1" x14ac:dyDescent="0.25">
      <c r="A141" s="59" t="s">
        <v>54</v>
      </c>
      <c r="B141" s="29"/>
      <c r="C141" s="29"/>
      <c r="D141" s="29"/>
      <c r="E141" s="29"/>
      <c r="F141" s="29"/>
      <c r="G141" s="50"/>
      <c r="H141" s="50"/>
      <c r="I141" s="50"/>
      <c r="J141" s="50"/>
      <c r="K141" s="51"/>
    </row>
    <row r="142" spans="1:11" ht="13.5" customHeight="1" x14ac:dyDescent="0.25">
      <c r="A142" s="49" t="s">
        <v>28</v>
      </c>
      <c r="B142" s="29" t="e">
        <f>Lpi40_Fiú_c_40!#REF!</f>
        <v>#REF!</v>
      </c>
      <c r="C142" s="29" t="e">
        <f>Lpi40_Fiú_c_40!#REF!</f>
        <v>#REF!</v>
      </c>
      <c r="D142" s="29" t="e">
        <f>Lpi40_Fiú_c_40!#REF!</f>
        <v>#REF!</v>
      </c>
      <c r="E142" s="29" t="e">
        <f>Lpi40_Fiú_c_40!#REF!</f>
        <v>#REF!</v>
      </c>
      <c r="F142" s="29" t="e">
        <f>Lpi40_Fiú_c_40!#REF!</f>
        <v>#REF!</v>
      </c>
      <c r="G142" s="50">
        <f>Lpi40_Fiú_c_40!G3</f>
        <v>85</v>
      </c>
      <c r="H142" s="50">
        <f>Lpi40_Fiú_c_40!H3</f>
        <v>92</v>
      </c>
      <c r="I142" s="50">
        <f>Lpi40_Fiú_c_40!I3</f>
        <v>91</v>
      </c>
      <c r="J142" s="50">
        <f>Lpi40_Fiú_c_40!J3</f>
        <v>89</v>
      </c>
      <c r="K142" s="51">
        <f>Lpi40_Fiú_c_40!K3</f>
        <v>357</v>
      </c>
    </row>
    <row r="143" spans="1:11" ht="13.5" customHeight="1" x14ac:dyDescent="0.25">
      <c r="A143" s="49" t="s">
        <v>29</v>
      </c>
      <c r="B143" s="29" t="e">
        <f>Lpi40_Fiú_c_40!#REF!</f>
        <v>#REF!</v>
      </c>
      <c r="C143" s="29" t="e">
        <f>Lpi40_Fiú_c_40!#REF!</f>
        <v>#REF!</v>
      </c>
      <c r="D143" s="29" t="e">
        <f>Lpi40_Fiú_c_40!#REF!</f>
        <v>#REF!</v>
      </c>
      <c r="E143" s="29" t="e">
        <f>Lpi40_Fiú_c_40!#REF!</f>
        <v>#REF!</v>
      </c>
      <c r="F143" s="29" t="e">
        <f>Lpi40_Fiú_c_40!#REF!</f>
        <v>#REF!</v>
      </c>
      <c r="G143" s="50">
        <f>Lpi40_Fiú_c_40!G4</f>
        <v>85</v>
      </c>
      <c r="H143" s="50">
        <f>Lpi40_Fiú_c_40!H4</f>
        <v>83</v>
      </c>
      <c r="I143" s="50">
        <f>Lpi40_Fiú_c_40!I4</f>
        <v>87</v>
      </c>
      <c r="J143" s="50">
        <f>Lpi40_Fiú_c_40!J4</f>
        <v>87</v>
      </c>
      <c r="K143" s="51">
        <f>Lpi40_Fiú_c_40!K4</f>
        <v>342</v>
      </c>
    </row>
    <row r="144" spans="1:11" ht="13.5" customHeight="1" x14ac:dyDescent="0.25">
      <c r="A144" s="49" t="s">
        <v>30</v>
      </c>
      <c r="B144" s="29" t="e">
        <f>Lpi40_Fiú_c_40!#REF!</f>
        <v>#REF!</v>
      </c>
      <c r="C144" s="29" t="e">
        <f>Lpi40_Fiú_c_40!#REF!</f>
        <v>#REF!</v>
      </c>
      <c r="D144" s="29" t="e">
        <f>Lpi40_Fiú_c_40!#REF!</f>
        <v>#REF!</v>
      </c>
      <c r="E144" s="29" t="e">
        <f>Lpi40_Fiú_c_40!#REF!</f>
        <v>#REF!</v>
      </c>
      <c r="F144" s="29" t="e">
        <f>Lpi40_Fiú_c_40!#REF!</f>
        <v>#REF!</v>
      </c>
      <c r="G144" s="50">
        <f>Lpi40_Fiú_c_40!G5</f>
        <v>86</v>
      </c>
      <c r="H144" s="50">
        <f>Lpi40_Fiú_c_40!H5</f>
        <v>84</v>
      </c>
      <c r="I144" s="50">
        <f>Lpi40_Fiú_c_40!I5</f>
        <v>86</v>
      </c>
      <c r="J144" s="50">
        <f>Lpi40_Fiú_c_40!J5</f>
        <v>83</v>
      </c>
      <c r="K144" s="51">
        <f>Lpi40_Fiú_c_40!K5</f>
        <v>339</v>
      </c>
    </row>
    <row r="145" spans="1:11" ht="13.5" customHeight="1" x14ac:dyDescent="0.25">
      <c r="A145" s="29"/>
      <c r="B145" s="29"/>
      <c r="C145" s="29"/>
      <c r="D145" s="29"/>
      <c r="E145" s="29"/>
      <c r="F145" s="29"/>
      <c r="G145" s="50"/>
      <c r="H145" s="50"/>
      <c r="I145" s="50"/>
      <c r="J145" s="50"/>
      <c r="K145" s="51"/>
    </row>
    <row r="146" spans="1:11" ht="17.100000000000001" customHeight="1" x14ac:dyDescent="0.25">
      <c r="A146" s="59" t="s">
        <v>70</v>
      </c>
      <c r="B146" s="29"/>
      <c r="C146" s="29"/>
      <c r="D146" s="29"/>
      <c r="E146" s="29"/>
      <c r="F146" s="29"/>
      <c r="G146" s="50"/>
      <c r="H146" s="50"/>
      <c r="I146" s="50"/>
      <c r="J146" s="50"/>
      <c r="K146" s="51"/>
    </row>
    <row r="147" spans="1:11" ht="13.5" customHeight="1" x14ac:dyDescent="0.25">
      <c r="A147" s="49" t="s">
        <v>28</v>
      </c>
      <c r="B147" s="29" t="str">
        <f>Lpi40_Fiú_c_40!B31</f>
        <v>-</v>
      </c>
      <c r="C147" s="29"/>
      <c r="D147" s="29"/>
      <c r="E147" s="29"/>
      <c r="F147" s="29" t="str">
        <f>Lpi40_Fiú_c_40!F31</f>
        <v>-</v>
      </c>
      <c r="G147" s="50"/>
      <c r="H147" s="50"/>
      <c r="I147" s="50"/>
      <c r="J147" s="50"/>
      <c r="K147" s="51" t="str">
        <f>Lpi40_Fiú_c_40!K31</f>
        <v>-</v>
      </c>
    </row>
    <row r="148" spans="1:11" ht="13.5" customHeight="1" x14ac:dyDescent="0.25">
      <c r="A148" s="49"/>
      <c r="B148" s="29" t="str">
        <f>Lpi40_Fiú_c_40!B32</f>
        <v>-</v>
      </c>
      <c r="C148" s="29" t="str">
        <f>Lpi40_Fiú_c_40!C32</f>
        <v>-</v>
      </c>
      <c r="D148" s="29"/>
      <c r="E148" s="29"/>
      <c r="F148" s="29"/>
      <c r="G148" s="50"/>
      <c r="H148" s="50"/>
      <c r="I148" s="50"/>
      <c r="J148" s="50" t="str">
        <f>Lpi40_Fiú_c_40!J32</f>
        <v>-</v>
      </c>
      <c r="K148" s="51"/>
    </row>
    <row r="149" spans="1:11" ht="13.5" customHeight="1" x14ac:dyDescent="0.25">
      <c r="A149" s="49"/>
      <c r="B149" s="29" t="str">
        <f>Lpi40_Fiú_c_40!B33</f>
        <v>-</v>
      </c>
      <c r="C149" s="29" t="str">
        <f>Lpi40_Fiú_c_40!C33</f>
        <v>-</v>
      </c>
      <c r="D149" s="29"/>
      <c r="E149" s="29"/>
      <c r="F149" s="29"/>
      <c r="G149" s="50"/>
      <c r="H149" s="50"/>
      <c r="I149" s="50"/>
      <c r="J149" s="50" t="str">
        <f>Lpi40_Fiú_c_40!J33</f>
        <v>-</v>
      </c>
      <c r="K149" s="51"/>
    </row>
    <row r="150" spans="1:11" ht="13.5" customHeight="1" x14ac:dyDescent="0.25">
      <c r="A150" s="49"/>
      <c r="B150" s="29" t="str">
        <f>Lpi40_Fiú_c_40!B34</f>
        <v>-</v>
      </c>
      <c r="C150" s="29" t="str">
        <f>Lpi40_Fiú_c_40!C34</f>
        <v>-</v>
      </c>
      <c r="D150" s="29"/>
      <c r="E150" s="29"/>
      <c r="F150" s="29"/>
      <c r="G150" s="50"/>
      <c r="H150" s="50"/>
      <c r="I150" s="50"/>
      <c r="J150" s="50" t="str">
        <f>Lpi40_Fiú_c_40!J34</f>
        <v>-</v>
      </c>
      <c r="K150" s="51"/>
    </row>
    <row r="151" spans="1:11" ht="13.5" customHeight="1" x14ac:dyDescent="0.25">
      <c r="A151" s="29"/>
      <c r="B151" s="29"/>
      <c r="C151" s="29"/>
      <c r="D151" s="29"/>
      <c r="E151" s="29"/>
      <c r="F151" s="29"/>
      <c r="G151" s="50"/>
      <c r="H151" s="50"/>
      <c r="I151" s="50"/>
      <c r="J151" s="50"/>
      <c r="K151" s="51"/>
    </row>
    <row r="152" spans="1:11" ht="17.100000000000001" customHeight="1" x14ac:dyDescent="0.25">
      <c r="A152" s="59" t="s">
        <v>55</v>
      </c>
      <c r="B152" s="29"/>
      <c r="C152" s="29"/>
      <c r="D152" s="29"/>
      <c r="E152" s="29"/>
      <c r="F152" s="29"/>
      <c r="G152" s="50"/>
      <c r="H152" s="50"/>
      <c r="I152" s="50"/>
      <c r="J152" s="50"/>
      <c r="K152" s="51"/>
    </row>
    <row r="153" spans="1:11" ht="13.5" customHeight="1" x14ac:dyDescent="0.25">
      <c r="A153" s="49" t="s">
        <v>28</v>
      </c>
      <c r="B153" s="29" t="e">
        <f>Lpi_Leány_a_20!#REF!</f>
        <v>#REF!</v>
      </c>
      <c r="C153" s="29" t="e">
        <f>Lpi_Leány_a_20!#REF!</f>
        <v>#REF!</v>
      </c>
      <c r="D153" s="29" t="e">
        <f>Lpi_Leány_a_20!#REF!</f>
        <v>#REF!</v>
      </c>
      <c r="E153" s="29" t="e">
        <f>Lpi_Leány_a_20!#REF!</f>
        <v>#REF!</v>
      </c>
      <c r="F153" s="29" t="e">
        <f>Lpi_Leány_a_20!#REF!</f>
        <v>#REF!</v>
      </c>
      <c r="G153" s="50"/>
      <c r="H153" s="50"/>
      <c r="I153" s="50">
        <f>Lpi_Leány_a_20!G3</f>
        <v>85</v>
      </c>
      <c r="J153" s="50">
        <f>Lpi_Leány_a_20!H3</f>
        <v>83</v>
      </c>
      <c r="K153" s="51">
        <f>Lpi_Leány_a_20!I3</f>
        <v>168</v>
      </c>
    </row>
    <row r="154" spans="1:11" ht="13.5" customHeight="1" x14ac:dyDescent="0.25">
      <c r="A154" s="49" t="s">
        <v>29</v>
      </c>
      <c r="B154" s="29" t="e">
        <f>Lpi_Leány_a_20!#REF!</f>
        <v>#REF!</v>
      </c>
      <c r="C154" s="29" t="e">
        <f>Lpi_Leány_a_20!#REF!</f>
        <v>#REF!</v>
      </c>
      <c r="D154" s="29" t="e">
        <f>Lpi_Leány_a_20!#REF!</f>
        <v>#REF!</v>
      </c>
      <c r="E154" s="29" t="e">
        <f>Lpi_Leány_a_20!#REF!</f>
        <v>#REF!</v>
      </c>
      <c r="F154" s="29" t="e">
        <f>Lpi_Leány_a_20!#REF!</f>
        <v>#REF!</v>
      </c>
      <c r="G154" s="50"/>
      <c r="H154" s="50"/>
      <c r="I154" s="50">
        <f>Lpi_Leány_a_20!G4</f>
        <v>85</v>
      </c>
      <c r="J154" s="50">
        <f>Lpi_Leány_a_20!H4</f>
        <v>78</v>
      </c>
      <c r="K154" s="51">
        <f>Lpi_Leány_a_20!I4</f>
        <v>163</v>
      </c>
    </row>
    <row r="155" spans="1:11" ht="13.5" customHeight="1" x14ac:dyDescent="0.25">
      <c r="A155" s="49" t="s">
        <v>30</v>
      </c>
      <c r="B155" s="29" t="e">
        <f>Lpi_Leány_a_20!#REF!</f>
        <v>#REF!</v>
      </c>
      <c r="C155" s="29" t="e">
        <f>Lpi_Leány_a_20!#REF!</f>
        <v>#REF!</v>
      </c>
      <c r="D155" s="29" t="e">
        <f>Lpi_Leány_a_20!#REF!</f>
        <v>#REF!</v>
      </c>
      <c r="E155" s="29" t="e">
        <f>Lpi_Leány_a_20!#REF!</f>
        <v>#REF!</v>
      </c>
      <c r="F155" s="29" t="e">
        <f>Lpi_Leány_a_20!#REF!</f>
        <v>#REF!</v>
      </c>
      <c r="G155" s="50"/>
      <c r="H155" s="50"/>
      <c r="I155" s="50">
        <f>Lpi_Leány_a_20!G5</f>
        <v>39</v>
      </c>
      <c r="J155" s="50">
        <f>Lpi_Leány_a_20!H5</f>
        <v>46</v>
      </c>
      <c r="K155" s="51">
        <f>Lpi_Leány_a_20!I5</f>
        <v>85</v>
      </c>
    </row>
    <row r="156" spans="1:11" ht="13.5" customHeight="1" x14ac:dyDescent="0.25">
      <c r="A156" s="29"/>
      <c r="B156" s="29"/>
      <c r="C156" s="29"/>
      <c r="D156" s="29"/>
      <c r="E156" s="29"/>
      <c r="F156" s="29"/>
      <c r="G156" s="50"/>
      <c r="H156" s="50"/>
      <c r="I156" s="50"/>
      <c r="J156" s="50"/>
      <c r="K156" s="51"/>
    </row>
    <row r="157" spans="1:11" ht="17.100000000000001" customHeight="1" x14ac:dyDescent="0.25">
      <c r="A157" s="59" t="s">
        <v>71</v>
      </c>
      <c r="B157" s="29"/>
      <c r="C157" s="29"/>
      <c r="D157" s="29"/>
      <c r="E157" s="29"/>
      <c r="F157" s="29"/>
      <c r="G157" s="50"/>
      <c r="H157" s="50"/>
      <c r="I157" s="50"/>
      <c r="J157" s="50"/>
      <c r="K157" s="51"/>
    </row>
    <row r="158" spans="1:11" ht="13.5" customHeight="1" x14ac:dyDescent="0.25">
      <c r="A158" s="49" t="s">
        <v>28</v>
      </c>
      <c r="B158" s="29" t="str">
        <f>Lpi_Leány_a_20!B31</f>
        <v>Péceli Integrált Oktatási Központ Általános Iskola és Gimnázium</v>
      </c>
      <c r="C158" s="29"/>
      <c r="D158" s="29"/>
      <c r="E158" s="29"/>
      <c r="F158" s="29" t="str">
        <f>Lpi_Leány_a_20!F31</f>
        <v>-</v>
      </c>
      <c r="G158" s="50"/>
      <c r="H158" s="50"/>
      <c r="I158" s="50"/>
      <c r="J158" s="50"/>
      <c r="K158" s="51" t="str">
        <f>Lpi_Leány_a_20!I31</f>
        <v>-</v>
      </c>
    </row>
    <row r="159" spans="1:11" ht="13.5" customHeight="1" x14ac:dyDescent="0.25">
      <c r="A159" s="49"/>
      <c r="B159" s="29" t="str">
        <f>Lpi_Leány_a_20!B32</f>
        <v>Bálint Veronika</v>
      </c>
      <c r="C159" s="29">
        <f>Lpi_Leány_a_20!C32</f>
        <v>0</v>
      </c>
      <c r="D159" s="29"/>
      <c r="E159" s="29"/>
      <c r="F159" s="29"/>
      <c r="G159" s="50"/>
      <c r="H159" s="50"/>
      <c r="I159" s="50"/>
      <c r="J159" s="50" t="str">
        <f>Lpi_Leány_a_20!H32</f>
        <v>-</v>
      </c>
      <c r="K159" s="51"/>
    </row>
    <row r="160" spans="1:11" ht="13.5" customHeight="1" x14ac:dyDescent="0.25">
      <c r="A160" s="49"/>
      <c r="B160" s="29" t="str">
        <f>Lpi_Leány_a_20!B33</f>
        <v>Bozóki Tamara</v>
      </c>
      <c r="C160" s="29">
        <f>Lpi_Leány_a_20!C33</f>
        <v>0</v>
      </c>
      <c r="D160" s="29"/>
      <c r="E160" s="29"/>
      <c r="F160" s="29"/>
      <c r="G160" s="50"/>
      <c r="H160" s="50"/>
      <c r="I160" s="50"/>
      <c r="J160" s="50" t="str">
        <f>Lpi_Leány_a_20!H33</f>
        <v>-</v>
      </c>
      <c r="K160" s="51"/>
    </row>
    <row r="161" spans="1:11" ht="13.5" customHeight="1" x14ac:dyDescent="0.25">
      <c r="A161" s="49"/>
      <c r="B161" s="29" t="str">
        <f>Lpi_Leány_a_20!B34</f>
        <v>Naszvadi Luca</v>
      </c>
      <c r="C161" s="29">
        <f>Lpi_Leány_a_20!C34</f>
        <v>0</v>
      </c>
      <c r="D161" s="29"/>
      <c r="E161" s="29"/>
      <c r="F161" s="29"/>
      <c r="G161" s="50"/>
      <c r="H161" s="50"/>
      <c r="I161" s="50"/>
      <c r="J161" s="50" t="str">
        <f>Lpi_Leány_a_20!H34</f>
        <v>-</v>
      </c>
      <c r="K161" s="51"/>
    </row>
    <row r="162" spans="1:11" ht="13.5" customHeight="1" x14ac:dyDescent="0.25">
      <c r="A162" s="29"/>
      <c r="B162" s="29"/>
      <c r="C162" s="29"/>
      <c r="D162" s="29"/>
      <c r="E162" s="29"/>
      <c r="F162" s="29"/>
      <c r="G162" s="50"/>
      <c r="H162" s="50"/>
      <c r="I162" s="50"/>
      <c r="J162" s="50"/>
      <c r="K162" s="51"/>
    </row>
    <row r="163" spans="1:11" ht="17.100000000000001" customHeight="1" x14ac:dyDescent="0.25">
      <c r="A163" s="59" t="s">
        <v>56</v>
      </c>
      <c r="B163" s="29"/>
      <c r="C163" s="29"/>
      <c r="D163" s="29"/>
      <c r="E163" s="29"/>
      <c r="F163" s="29"/>
      <c r="G163" s="50"/>
      <c r="H163" s="50"/>
      <c r="I163" s="50"/>
      <c r="J163" s="50"/>
      <c r="K163" s="51"/>
    </row>
    <row r="164" spans="1:11" ht="13.5" customHeight="1" x14ac:dyDescent="0.25">
      <c r="A164" s="49" t="s">
        <v>28</v>
      </c>
      <c r="B164" s="29" t="e">
        <f>Lpi_Leány_b_20!#REF!</f>
        <v>#REF!</v>
      </c>
      <c r="C164" s="29" t="e">
        <f>Lpi_Leány_b_20!#REF!</f>
        <v>#REF!</v>
      </c>
      <c r="D164" s="29" t="e">
        <f>Lpi_Leány_b_20!#REF!</f>
        <v>#REF!</v>
      </c>
      <c r="E164" s="29" t="e">
        <f>Lpi_Leány_b_20!#REF!</f>
        <v>#REF!</v>
      </c>
      <c r="F164" s="29" t="e">
        <f>Lpi_Leány_b_20!#REF!</f>
        <v>#REF!</v>
      </c>
      <c r="G164" s="50"/>
      <c r="H164" s="50"/>
      <c r="I164" s="50">
        <f>Lpi_Leány_b_20!G3</f>
        <v>83</v>
      </c>
      <c r="J164" s="50">
        <f>Lpi_Leány_b_20!H3</f>
        <v>83</v>
      </c>
      <c r="K164" s="51">
        <f>Lpi_Leány_b_20!I3</f>
        <v>166</v>
      </c>
    </row>
    <row r="165" spans="1:11" ht="13.5" customHeight="1" x14ac:dyDescent="0.25">
      <c r="A165" s="49" t="s">
        <v>29</v>
      </c>
      <c r="B165" s="29" t="e">
        <f>Lpi_Leány_b_20!#REF!</f>
        <v>#REF!</v>
      </c>
      <c r="C165" s="29" t="e">
        <f>Lpi_Leány_b_20!#REF!</f>
        <v>#REF!</v>
      </c>
      <c r="D165" s="29" t="e">
        <f>Lpi_Leány_b_20!#REF!</f>
        <v>#REF!</v>
      </c>
      <c r="E165" s="29" t="e">
        <f>Lpi_Leány_b_20!#REF!</f>
        <v>#REF!</v>
      </c>
      <c r="F165" s="29" t="e">
        <f>Lpi_Leány_b_20!#REF!</f>
        <v>#REF!</v>
      </c>
      <c r="G165" s="50"/>
      <c r="H165" s="50"/>
      <c r="I165" s="50">
        <f>Lpi_Leány_b_20!G4</f>
        <v>68</v>
      </c>
      <c r="J165" s="50">
        <f>Lpi_Leány_b_20!H4</f>
        <v>66</v>
      </c>
      <c r="K165" s="51">
        <f>Lpi_Leány_b_20!I4</f>
        <v>134</v>
      </c>
    </row>
    <row r="166" spans="1:11" ht="13.5" customHeight="1" x14ac:dyDescent="0.25">
      <c r="A166" s="49" t="s">
        <v>30</v>
      </c>
      <c r="B166" s="29" t="str">
        <f>Lpi_Leány_b_20!B5</f>
        <v>-</v>
      </c>
      <c r="C166" s="29" t="str">
        <f>Lpi_Leány_b_20!C5</f>
        <v>-</v>
      </c>
      <c r="D166" s="29" t="str">
        <f>Lpi_Leány_b_20!D5</f>
        <v>-</v>
      </c>
      <c r="E166" s="29" t="str">
        <f>Lpi_Leány_b_20!E5</f>
        <v>-</v>
      </c>
      <c r="F166" s="29" t="str">
        <f>Lpi_Leány_b_20!F5</f>
        <v>-</v>
      </c>
      <c r="G166" s="50"/>
      <c r="H166" s="50"/>
      <c r="I166" s="50" t="str">
        <f>Lpi_Leány_b_20!G5</f>
        <v>-</v>
      </c>
      <c r="J166" s="50" t="str">
        <f>Lpi_Leány_b_20!H5</f>
        <v>-</v>
      </c>
      <c r="K166" s="51">
        <f>Lpi_Leány_b_20!I5</f>
        <v>0</v>
      </c>
    </row>
    <row r="167" spans="1:11" ht="13.5" customHeight="1" x14ac:dyDescent="0.25">
      <c r="A167" s="29"/>
      <c r="B167" s="29"/>
      <c r="C167" s="29"/>
      <c r="D167" s="29"/>
      <c r="E167" s="29"/>
      <c r="F167" s="29"/>
      <c r="G167" s="50"/>
      <c r="H167" s="50"/>
      <c r="I167" s="50"/>
      <c r="J167" s="50"/>
      <c r="K167" s="51"/>
    </row>
    <row r="168" spans="1:11" ht="17.100000000000001" customHeight="1" x14ac:dyDescent="0.25">
      <c r="A168" s="59" t="s">
        <v>72</v>
      </c>
      <c r="B168" s="29"/>
      <c r="C168" s="29"/>
      <c r="D168" s="29"/>
      <c r="E168" s="29"/>
      <c r="F168" s="29"/>
      <c r="G168" s="50"/>
      <c r="H168" s="50"/>
      <c r="I168" s="50"/>
      <c r="J168" s="50"/>
      <c r="K168" s="51"/>
    </row>
    <row r="169" spans="1:11" ht="13.5" customHeight="1" x14ac:dyDescent="0.25">
      <c r="A169" s="49" t="s">
        <v>28</v>
      </c>
      <c r="B169" s="29" t="str">
        <f>Lpi_Leány_b_20!B31</f>
        <v>-</v>
      </c>
      <c r="C169" s="29"/>
      <c r="D169" s="29"/>
      <c r="E169" s="29"/>
      <c r="F169" s="29" t="str">
        <f>Lpi_Leány_b_20!F31</f>
        <v>-</v>
      </c>
      <c r="G169" s="50"/>
      <c r="H169" s="50"/>
      <c r="I169" s="50"/>
      <c r="J169" s="50"/>
      <c r="K169" s="51" t="str">
        <f>Lpi_Leány_b_20!I31</f>
        <v>-</v>
      </c>
    </row>
    <row r="170" spans="1:11" ht="13.5" customHeight="1" x14ac:dyDescent="0.25">
      <c r="A170" s="49"/>
      <c r="B170" s="29" t="str">
        <f>Lpi_Leány_b_20!B32</f>
        <v>-</v>
      </c>
      <c r="C170" s="29"/>
      <c r="D170" s="29"/>
      <c r="E170" s="29"/>
      <c r="F170" s="29"/>
      <c r="G170" s="50"/>
      <c r="H170" s="50"/>
      <c r="I170" s="50"/>
      <c r="J170" s="50" t="str">
        <f>Lpi_Leány_b_20!H32</f>
        <v>-</v>
      </c>
      <c r="K170" s="51"/>
    </row>
    <row r="171" spans="1:11" ht="13.5" customHeight="1" x14ac:dyDescent="0.25">
      <c r="A171" s="49"/>
      <c r="B171" s="29" t="str">
        <f>Lpi_Leány_b_20!B33</f>
        <v>-</v>
      </c>
      <c r="C171" s="29"/>
      <c r="D171" s="29"/>
      <c r="E171" s="29"/>
      <c r="F171" s="29"/>
      <c r="G171" s="50"/>
      <c r="H171" s="50"/>
      <c r="I171" s="50"/>
      <c r="J171" s="50" t="str">
        <f>Lpi_Leány_b_20!H33</f>
        <v>-</v>
      </c>
      <c r="K171" s="51"/>
    </row>
    <row r="172" spans="1:11" ht="13.5" customHeight="1" x14ac:dyDescent="0.25">
      <c r="A172" s="49"/>
      <c r="B172" s="29" t="str">
        <f>Lpi_Leány_b_20!B34</f>
        <v>-</v>
      </c>
      <c r="C172" s="29"/>
      <c r="D172" s="29"/>
      <c r="E172" s="29"/>
      <c r="F172" s="29"/>
      <c r="G172" s="50"/>
      <c r="H172" s="50"/>
      <c r="I172" s="50"/>
      <c r="J172" s="50" t="str">
        <f>Lpi_Leány_b_20!H34</f>
        <v>-</v>
      </c>
      <c r="K172" s="51"/>
    </row>
    <row r="173" spans="1:11" ht="13.5" customHeight="1" x14ac:dyDescent="0.25">
      <c r="A173" s="29"/>
      <c r="B173" s="29"/>
      <c r="C173" s="29"/>
      <c r="D173" s="29"/>
      <c r="E173" s="29"/>
      <c r="F173" s="29"/>
      <c r="G173" s="50"/>
      <c r="H173" s="50"/>
      <c r="I173" s="50"/>
      <c r="J173" s="50"/>
      <c r="K173" s="51"/>
    </row>
    <row r="174" spans="1:11" ht="17.100000000000001" customHeight="1" x14ac:dyDescent="0.25">
      <c r="A174" s="59" t="s">
        <v>57</v>
      </c>
      <c r="B174" s="29"/>
      <c r="C174" s="29"/>
      <c r="D174" s="29"/>
      <c r="E174" s="29"/>
      <c r="F174" s="29"/>
      <c r="G174" s="50"/>
      <c r="H174" s="50"/>
      <c r="I174" s="50"/>
      <c r="J174" s="50"/>
      <c r="K174" s="51"/>
    </row>
    <row r="175" spans="1:11" ht="13.5" customHeight="1" x14ac:dyDescent="0.25">
      <c r="A175" s="49" t="s">
        <v>28</v>
      </c>
      <c r="B175" s="29" t="e">
        <f>Lpi40_Leány_c_40!#REF!</f>
        <v>#REF!</v>
      </c>
      <c r="C175" s="29" t="e">
        <f>Lpi40_Leány_c_40!#REF!</f>
        <v>#REF!</v>
      </c>
      <c r="D175" s="29" t="e">
        <f>Lpi40_Leány_c_40!#REF!</f>
        <v>#REF!</v>
      </c>
      <c r="E175" s="29" t="e">
        <f>Lpi40_Leány_c_40!#REF!</f>
        <v>#REF!</v>
      </c>
      <c r="F175" s="29" t="e">
        <f>Lpi40_Leány_c_40!#REF!</f>
        <v>#REF!</v>
      </c>
      <c r="G175" s="50">
        <f>Lpi40_Leány_c_40!G3</f>
        <v>89</v>
      </c>
      <c r="H175" s="50">
        <f>Lpi40_Leány_c_40!H3</f>
        <v>83</v>
      </c>
      <c r="I175" s="50">
        <f>Lpi40_Leány_c_40!I3</f>
        <v>95</v>
      </c>
      <c r="J175" s="50">
        <f>Lpi40_Leány_c_40!J3</f>
        <v>87</v>
      </c>
      <c r="K175" s="51">
        <f>Lpi40_Leány_c_40!K3</f>
        <v>354</v>
      </c>
    </row>
    <row r="176" spans="1:11" ht="13.5" customHeight="1" x14ac:dyDescent="0.25">
      <c r="A176" s="49" t="s">
        <v>29</v>
      </c>
      <c r="B176" s="29" t="e">
        <f>Lpi40_Leány_c_40!#REF!</f>
        <v>#REF!</v>
      </c>
      <c r="C176" s="29" t="e">
        <f>Lpi40_Leány_c_40!#REF!</f>
        <v>#REF!</v>
      </c>
      <c r="D176" s="29" t="e">
        <f>Lpi40_Leány_c_40!#REF!</f>
        <v>#REF!</v>
      </c>
      <c r="E176" s="29" t="e">
        <f>Lpi40_Leány_c_40!#REF!</f>
        <v>#REF!</v>
      </c>
      <c r="F176" s="29" t="e">
        <f>Lpi40_Leány_c_40!#REF!</f>
        <v>#REF!</v>
      </c>
      <c r="G176" s="50">
        <f>Lpi40_Leány_c_40!G4</f>
        <v>93</v>
      </c>
      <c r="H176" s="50">
        <f>Lpi40_Leány_c_40!H4</f>
        <v>88</v>
      </c>
      <c r="I176" s="50">
        <f>Lpi40_Leány_c_40!I4</f>
        <v>89</v>
      </c>
      <c r="J176" s="50">
        <f>Lpi40_Leány_c_40!J4</f>
        <v>84</v>
      </c>
      <c r="K176" s="51">
        <f>Lpi40_Leány_c_40!K4</f>
        <v>354</v>
      </c>
    </row>
    <row r="177" spans="1:12" ht="13.5" customHeight="1" x14ac:dyDescent="0.25">
      <c r="A177" s="49" t="s">
        <v>30</v>
      </c>
      <c r="B177" s="29" t="e">
        <f>Lpi40_Leány_c_40!#REF!</f>
        <v>#REF!</v>
      </c>
      <c r="C177" s="29" t="e">
        <f>Lpi40_Leány_c_40!#REF!</f>
        <v>#REF!</v>
      </c>
      <c r="D177" s="29" t="e">
        <f>Lpi40_Leány_c_40!#REF!</f>
        <v>#REF!</v>
      </c>
      <c r="E177" s="29" t="e">
        <f>Lpi40_Leány_c_40!#REF!</f>
        <v>#REF!</v>
      </c>
      <c r="F177" s="29" t="e">
        <f>Lpi40_Leány_c_40!#REF!</f>
        <v>#REF!</v>
      </c>
      <c r="G177" s="50">
        <f>Lpi40_Leány_c_40!G5</f>
        <v>89</v>
      </c>
      <c r="H177" s="50">
        <f>Lpi40_Leány_c_40!H5</f>
        <v>83</v>
      </c>
      <c r="I177" s="50">
        <f>Lpi40_Leány_c_40!I5</f>
        <v>90</v>
      </c>
      <c r="J177" s="50">
        <f>Lpi40_Leány_c_40!J5</f>
        <v>91</v>
      </c>
      <c r="K177" s="51">
        <f>Lpi40_Leány_c_40!K5</f>
        <v>353</v>
      </c>
    </row>
    <row r="178" spans="1:12" ht="13.5" customHeight="1" x14ac:dyDescent="0.2">
      <c r="A178" s="29"/>
      <c r="B178" s="29"/>
      <c r="C178" s="29"/>
      <c r="D178" s="29"/>
      <c r="E178" s="29"/>
      <c r="F178" s="29"/>
      <c r="G178" s="50"/>
      <c r="H178" s="50"/>
      <c r="I178" s="50"/>
      <c r="J178" s="50"/>
      <c r="K178" s="50"/>
    </row>
    <row r="179" spans="1:12" ht="17.100000000000001" customHeight="1" x14ac:dyDescent="0.25">
      <c r="A179" s="59" t="s">
        <v>73</v>
      </c>
      <c r="B179" s="29"/>
      <c r="C179" s="29"/>
      <c r="D179" s="29"/>
      <c r="E179" s="29"/>
      <c r="F179" s="29"/>
      <c r="G179" s="50"/>
      <c r="H179" s="50"/>
      <c r="I179" s="50"/>
      <c r="J179" s="50"/>
      <c r="K179" s="50"/>
    </row>
    <row r="180" spans="1:12" ht="13.5" customHeight="1" x14ac:dyDescent="0.25">
      <c r="A180" s="49" t="s">
        <v>28</v>
      </c>
      <c r="B180" s="29" t="str">
        <f>Lpi40_Leány_c_40!B31</f>
        <v>Százhalombattai Arany János Általános Iskola és Gimnázium</v>
      </c>
      <c r="C180" s="29"/>
      <c r="D180" s="29"/>
      <c r="E180" s="29"/>
      <c r="F180" s="29" t="str">
        <f>Lpi40_Leány_c_40!F31</f>
        <v>-</v>
      </c>
      <c r="G180" s="50"/>
      <c r="H180" s="50"/>
      <c r="I180" s="50"/>
      <c r="J180" s="50"/>
      <c r="K180" s="51" t="str">
        <f>Lpi40_Leány_c_40!K31</f>
        <v>-</v>
      </c>
    </row>
    <row r="181" spans="1:12" ht="13.5" customHeight="1" x14ac:dyDescent="0.2">
      <c r="A181" s="49"/>
      <c r="B181" s="29" t="str">
        <f>Lpi40_Leány_c_40!B32</f>
        <v>Nagy Eszter</v>
      </c>
      <c r="C181" s="29">
        <f>Lpi40_Leány_c_40!C32</f>
        <v>0</v>
      </c>
      <c r="D181" s="29"/>
      <c r="E181" s="29"/>
      <c r="F181" s="29"/>
      <c r="G181" s="50"/>
      <c r="H181" s="50"/>
      <c r="I181" s="50"/>
      <c r="J181" s="50" t="str">
        <f>Lpi40_Leány_c_40!J32</f>
        <v>-</v>
      </c>
      <c r="K181" s="50"/>
    </row>
    <row r="182" spans="1:12" ht="13.5" customHeight="1" x14ac:dyDescent="0.2">
      <c r="A182" s="49"/>
      <c r="B182" s="29" t="str">
        <f>Lpi40_Leány_c_40!B33</f>
        <v>Farkasréti Eszter Mária</v>
      </c>
      <c r="C182" s="29">
        <f>Lpi40_Leány_c_40!C33</f>
        <v>0</v>
      </c>
      <c r="D182" s="29"/>
      <c r="E182" s="29"/>
      <c r="F182" s="29"/>
      <c r="G182" s="50"/>
      <c r="H182" s="50"/>
      <c r="I182" s="50"/>
      <c r="J182" s="50" t="str">
        <f>Lpi40_Leány_c_40!J33</f>
        <v>-</v>
      </c>
      <c r="K182" s="50"/>
    </row>
    <row r="183" spans="1:12" ht="13.5" customHeight="1" x14ac:dyDescent="0.2">
      <c r="A183" s="49"/>
      <c r="B183" s="29" t="str">
        <f>Lpi40_Leány_c_40!B34</f>
        <v>Bánhidi Ariella</v>
      </c>
      <c r="C183" s="29">
        <f>Lpi40_Leány_c_40!C34</f>
        <v>0</v>
      </c>
      <c r="D183" s="29"/>
      <c r="E183" s="29"/>
      <c r="F183" s="29"/>
      <c r="G183" s="50"/>
      <c r="H183" s="50"/>
      <c r="I183" s="50"/>
      <c r="J183" s="50" t="str">
        <f>Lpi40_Leány_c_40!J34</f>
        <v>-</v>
      </c>
      <c r="K183" s="50"/>
    </row>
    <row r="184" spans="1:12" ht="13.5" customHeight="1" x14ac:dyDescent="0.2">
      <c r="A184" s="29"/>
      <c r="B184" s="29"/>
      <c r="C184" s="29"/>
      <c r="D184" s="29"/>
      <c r="E184" s="29"/>
      <c r="F184" s="29"/>
      <c r="G184" s="50"/>
      <c r="H184" s="50"/>
      <c r="I184" s="50"/>
      <c r="J184" s="50"/>
      <c r="K184" s="50"/>
    </row>
    <row r="185" spans="1:12" ht="13.5" customHeight="1" x14ac:dyDescent="0.2">
      <c r="A185" s="29"/>
      <c r="B185" s="29"/>
      <c r="C185" s="29"/>
      <c r="D185" s="29"/>
      <c r="E185" s="29"/>
      <c r="F185" s="29"/>
      <c r="G185" s="50"/>
      <c r="H185" s="50"/>
      <c r="I185" s="50"/>
      <c r="J185" s="50"/>
      <c r="K185" s="50"/>
    </row>
    <row r="186" spans="1:12" ht="13.5" customHeight="1" x14ac:dyDescent="0.2">
      <c r="B186" s="31"/>
      <c r="C186" s="31"/>
      <c r="D186" s="31"/>
      <c r="E186" s="31"/>
      <c r="G186" s="36"/>
      <c r="H186" s="36"/>
      <c r="I186" s="36"/>
      <c r="J186" s="36"/>
      <c r="K186" s="36"/>
    </row>
    <row r="187" spans="1:12" ht="13.5" customHeight="1" x14ac:dyDescent="0.2">
      <c r="A187" s="29"/>
      <c r="B187" s="102" t="s">
        <v>95</v>
      </c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</row>
    <row r="188" spans="1:12" ht="16.5" customHeight="1" x14ac:dyDescent="0.2">
      <c r="A188" s="29"/>
      <c r="B188" s="102" t="s">
        <v>96</v>
      </c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</row>
    <row r="189" spans="1:12" ht="16.5" customHeight="1" x14ac:dyDescent="0.2">
      <c r="A189" s="29"/>
      <c r="B189" s="102" t="s">
        <v>92</v>
      </c>
      <c r="C189" s="103"/>
      <c r="D189" s="103"/>
      <c r="E189" s="103"/>
      <c r="F189" s="103"/>
      <c r="G189" s="103"/>
      <c r="H189" s="103"/>
      <c r="I189" s="103"/>
      <c r="J189" s="103"/>
      <c r="K189" s="103"/>
      <c r="L189" s="29"/>
    </row>
  </sheetData>
  <mergeCells count="3">
    <mergeCell ref="B189:K189"/>
    <mergeCell ref="B187:L187"/>
    <mergeCell ref="B188:L188"/>
  </mergeCells>
  <conditionalFormatting sqref="B109:J111">
    <cfRule type="cellIs" dxfId="43" priority="52" operator="lessThanOrEqual">
      <formula>0</formula>
    </cfRule>
  </conditionalFormatting>
  <conditionalFormatting sqref="B120:J122">
    <cfRule type="cellIs" dxfId="42" priority="50" operator="lessThanOrEqual">
      <formula>0</formula>
    </cfRule>
  </conditionalFormatting>
  <conditionalFormatting sqref="B131:J133">
    <cfRule type="cellIs" dxfId="41" priority="48" operator="lessThanOrEqual">
      <formula>0</formula>
    </cfRule>
  </conditionalFormatting>
  <conditionalFormatting sqref="B142:J144">
    <cfRule type="cellIs" dxfId="40" priority="46" operator="lessThanOrEqual">
      <formula>0</formula>
    </cfRule>
  </conditionalFormatting>
  <conditionalFormatting sqref="B153:J155">
    <cfRule type="cellIs" dxfId="39" priority="45" operator="lessThanOrEqual">
      <formula>0</formula>
    </cfRule>
  </conditionalFormatting>
  <conditionalFormatting sqref="B164:J166">
    <cfRule type="cellIs" dxfId="38" priority="43" operator="lessThanOrEqual">
      <formula>0</formula>
    </cfRule>
  </conditionalFormatting>
  <conditionalFormatting sqref="B175:J177">
    <cfRule type="cellIs" dxfId="37" priority="41" operator="lessThanOrEqual">
      <formula>0</formula>
    </cfRule>
  </conditionalFormatting>
  <conditionalFormatting sqref="B10:K13">
    <cfRule type="cellIs" dxfId="36" priority="8" operator="lessThanOrEqual">
      <formula>0</formula>
    </cfRule>
  </conditionalFormatting>
  <conditionalFormatting sqref="B21:K23 B54:K56 B15:K18 B26:K29 B37:K41 C42:E42 B43:F45 B46:K51 B59:K62 B65:J67 B70:K73 B76:J78 B81:K84 B87:J89 B98:H100 B101:K107">
    <cfRule type="cellIs" dxfId="35" priority="67" operator="lessThanOrEqual">
      <formula>0</formula>
    </cfRule>
  </conditionalFormatting>
  <conditionalFormatting sqref="B32:K34">
    <cfRule type="cellIs" dxfId="34" priority="6" operator="lessThanOrEqual">
      <formula>0</formula>
    </cfRule>
  </conditionalFormatting>
  <conditionalFormatting sqref="B92:K96 C97:K97">
    <cfRule type="cellIs" dxfId="33" priority="53" operator="lessThanOrEqual">
      <formula>0</formula>
    </cfRule>
  </conditionalFormatting>
  <conditionalFormatting sqref="B114:K117">
    <cfRule type="cellIs" dxfId="32" priority="51" operator="lessThanOrEqual">
      <formula>0</formula>
    </cfRule>
  </conditionalFormatting>
  <conditionalFormatting sqref="B125:K128">
    <cfRule type="cellIs" dxfId="31" priority="49" operator="lessThanOrEqual">
      <formula>0</formula>
    </cfRule>
  </conditionalFormatting>
  <conditionalFormatting sqref="B136:K139">
    <cfRule type="cellIs" dxfId="30" priority="47" operator="lessThanOrEqual">
      <formula>0</formula>
    </cfRule>
  </conditionalFormatting>
  <conditionalFormatting sqref="B147:K151">
    <cfRule type="cellIs" dxfId="29" priority="38" operator="lessThanOrEqual">
      <formula>0</formula>
    </cfRule>
  </conditionalFormatting>
  <conditionalFormatting sqref="B158:K161">
    <cfRule type="cellIs" dxfId="28" priority="44" operator="lessThanOrEqual">
      <formula>0</formula>
    </cfRule>
  </conditionalFormatting>
  <conditionalFormatting sqref="B169:K172">
    <cfRule type="cellIs" dxfId="27" priority="42" operator="lessThanOrEqual">
      <formula>0</formula>
    </cfRule>
  </conditionalFormatting>
  <conditionalFormatting sqref="C180:E183">
    <cfRule type="cellIs" dxfId="26" priority="40" operator="greaterThan">
      <formula>0</formula>
    </cfRule>
    <cfRule type="cellIs" dxfId="25" priority="39" operator="lessThanOrEqual">
      <formula>0</formula>
    </cfRule>
  </conditionalFormatting>
  <conditionalFormatting sqref="F42:K45">
    <cfRule type="cellIs" dxfId="24" priority="62" operator="lessThanOrEqual">
      <formula>0</formula>
    </cfRule>
  </conditionalFormatting>
  <conditionalFormatting sqref="I10:J12">
    <cfRule type="cellIs" priority="31" operator="lessThanOrEqual">
      <formula>0</formula>
    </cfRule>
  </conditionalFormatting>
  <conditionalFormatting sqref="I98:K100">
    <cfRule type="cellIs" dxfId="23" priority="1" operator="lessThanOrEqual">
      <formula>0</formula>
    </cfRule>
  </conditionalFormatting>
  <conditionalFormatting sqref="K10:K12">
    <cfRule type="cellIs" dxfId="22" priority="7" operator="lessThanOrEqual">
      <formula>0</formula>
    </cfRule>
  </conditionalFormatting>
  <conditionalFormatting sqref="K21:K23">
    <cfRule type="cellIs" dxfId="21" priority="34" operator="lessThanOrEqual">
      <formula>0</formula>
    </cfRule>
  </conditionalFormatting>
  <conditionalFormatting sqref="K32:K34">
    <cfRule type="cellIs" dxfId="20" priority="5" operator="lessThanOrEqual">
      <formula>0</formula>
    </cfRule>
  </conditionalFormatting>
  <conditionalFormatting sqref="K43:K45">
    <cfRule type="cellIs" dxfId="19" priority="28" operator="greaterThanOrEqual">
      <formula>0</formula>
    </cfRule>
    <cfRule type="cellIs" dxfId="18" priority="27" operator="lessThanOrEqual">
      <formula>0</formula>
    </cfRule>
  </conditionalFormatting>
  <conditionalFormatting sqref="K54:K56">
    <cfRule type="cellIs" dxfId="17" priority="3" operator="greaterThanOrEqual">
      <formula>0</formula>
    </cfRule>
    <cfRule type="cellIs" dxfId="16" priority="2" operator="lessThanOrEqual">
      <formula>0</formula>
    </cfRule>
  </conditionalFormatting>
  <conditionalFormatting sqref="K65:K67">
    <cfRule type="cellIs" dxfId="15" priority="18" operator="lessThanOrEqual">
      <formula>0</formula>
    </cfRule>
  </conditionalFormatting>
  <conditionalFormatting sqref="K76:K78">
    <cfRule type="cellIs" dxfId="14" priority="19" operator="lessThanOrEqual">
      <formula>0</formula>
    </cfRule>
  </conditionalFormatting>
  <conditionalFormatting sqref="K87:K89">
    <cfRule type="cellIs" dxfId="13" priority="16" operator="lessThanOrEqual">
      <formula>0</formula>
    </cfRule>
  </conditionalFormatting>
  <conditionalFormatting sqref="K109:K111">
    <cfRule type="cellIs" dxfId="12" priority="15" operator="lessThanOrEqual">
      <formula>0</formula>
    </cfRule>
  </conditionalFormatting>
  <conditionalFormatting sqref="K120:K122">
    <cfRule type="cellIs" dxfId="11" priority="14" operator="lessThanOrEqual">
      <formula>0</formula>
    </cfRule>
  </conditionalFormatting>
  <conditionalFormatting sqref="K131:K133">
    <cfRule type="cellIs" dxfId="10" priority="13" operator="lessThanOrEqual">
      <formula>0</formula>
    </cfRule>
  </conditionalFormatting>
  <conditionalFormatting sqref="K142:K144">
    <cfRule type="cellIs" dxfId="9" priority="12" operator="lessThanOrEqual">
      <formula>0</formula>
    </cfRule>
  </conditionalFormatting>
  <conditionalFormatting sqref="K153:K155">
    <cfRule type="cellIs" dxfId="8" priority="11" operator="lessThanOrEqual">
      <formula>0</formula>
    </cfRule>
  </conditionalFormatting>
  <conditionalFormatting sqref="K164:K166">
    <cfRule type="cellIs" dxfId="7" priority="10" operator="lessThanOrEqual">
      <formula>0</formula>
    </cfRule>
  </conditionalFormatting>
  <conditionalFormatting sqref="K175:K177">
    <cfRule type="cellIs" dxfId="6" priority="9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59" zoomScaleSheetLayoutView="100" workbookViewId="0">
      <selection activeCell="B1" sqref="A1:XFD1048576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27" t="s">
        <v>17</v>
      </c>
    </row>
    <row r="3" spans="2:2" ht="13.5" thickTop="1" x14ac:dyDescent="0.2"/>
    <row r="49" spans="2:13" ht="6.75" customHeight="1" x14ac:dyDescent="0.2"/>
    <row r="50" spans="2:13" x14ac:dyDescent="0.2">
      <c r="G50" s="105" t="e">
        <f>IF(B2="NYLPU Fiú A 20",Nylpu_Fiú_a_20!#REF!,IF(B2="LPU Z Fiú A 20",Lpu_zárt_Fiú_a_20!#REF!,IF(B2="NYLPU Fiú B 20",Nylpu_Fiú_b_20!#REF!,IF(B2="LPU Z Fiú B 20",Lpu_zárt_Fiú_b_20!#REF!,IF(B2="LPU Fiú C 40",Lpu_Fiú_c_40!#REF!,IF(B2="NYLPU Leány A 20",Nylpu_Leány_a_20!#REF!,IF(B2="LPU Z Leány A 20",Lpu_zárt_Leány_a_20!#REF!,IF(B2="NYLPU Leány B 20",Nylpu_Leány_b_20!#REF!,IF(B2="LPU Z Leány B 20",Lpu_zárt_Leány_b_20!B3,IF(B2="LPU Leány C 40",Lpu_Leány_c_40!#REF!,IF(B2="LPI Fiú A 20",Lpi_Fiú_a_20!#REF!,IF(B2="LPI Fiú B 20",Lpi_Fiú_b_20!B3,IF(B2="LPI Fiú C 40",Lpi40_Fiú_c_40!#REF!,IF(B2="LPI Leány A 20",Lpi_Leány_a_20!#REF!,IF(B2="LPI Leány B 20",Lpi_Leány_b_20!#REF!,IF(B2="LPI Leány C 40",Lpi40_Leány_c_40!#REF!,))))))))))))))))</f>
        <v>#REF!</v>
      </c>
      <c r="H50" s="105"/>
      <c r="I50" s="105"/>
      <c r="J50" s="105"/>
      <c r="K50" s="105"/>
      <c r="L50" s="105"/>
      <c r="M50" s="105"/>
    </row>
    <row r="51" spans="2:13" x14ac:dyDescent="0.2">
      <c r="B51" t="s">
        <v>9</v>
      </c>
      <c r="G51" s="105"/>
      <c r="H51" s="105"/>
      <c r="I51" s="105"/>
      <c r="J51" s="105"/>
      <c r="K51" s="105"/>
      <c r="L51" s="105"/>
      <c r="M51" s="105"/>
    </row>
    <row r="52" spans="2:13" ht="8.25" customHeight="1" x14ac:dyDescent="0.2">
      <c r="G52" s="105"/>
      <c r="H52" s="105"/>
      <c r="I52" s="105"/>
      <c r="J52" s="105"/>
      <c r="K52" s="105"/>
      <c r="L52" s="105"/>
      <c r="M52" s="105"/>
    </row>
    <row r="53" spans="2:13" x14ac:dyDescent="0.2">
      <c r="G53" s="25"/>
    </row>
    <row r="54" spans="2:13" x14ac:dyDescent="0.2">
      <c r="G54" s="25"/>
    </row>
    <row r="55" spans="2:13" x14ac:dyDescent="0.2">
      <c r="G55" s="25"/>
    </row>
    <row r="56" spans="2:13" x14ac:dyDescent="0.2">
      <c r="G56" s="25"/>
    </row>
    <row r="60" spans="2:13" x14ac:dyDescent="0.2">
      <c r="B60" t="s">
        <v>10</v>
      </c>
      <c r="F60" s="106" t="s">
        <v>27</v>
      </c>
      <c r="G60" s="106"/>
      <c r="H60" s="106"/>
      <c r="I60" s="106"/>
      <c r="J60" s="106"/>
      <c r="K60" s="106"/>
      <c r="L60" s="106"/>
      <c r="M60" s="106"/>
    </row>
    <row r="61" spans="2:13" x14ac:dyDescent="0.2">
      <c r="F61" s="106"/>
      <c r="G61" s="106"/>
      <c r="H61" s="106"/>
      <c r="I61" s="106"/>
      <c r="J61" s="106"/>
      <c r="K61" s="106"/>
      <c r="L61" s="106"/>
      <c r="M61" s="106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09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09"/>
    </row>
    <row r="67" spans="2:7" x14ac:dyDescent="0.2">
      <c r="D67" s="109"/>
      <c r="E67" s="109"/>
    </row>
    <row r="68" spans="2:7" ht="13.5" customHeight="1" x14ac:dyDescent="0.2">
      <c r="D68" s="30"/>
      <c r="E68" s="30"/>
    </row>
    <row r="71" spans="2:7" ht="6.75" customHeight="1" x14ac:dyDescent="0.2">
      <c r="E71" s="41"/>
    </row>
    <row r="72" spans="2:7" ht="12.75" customHeight="1" x14ac:dyDescent="0.2">
      <c r="B72" t="s">
        <v>12</v>
      </c>
      <c r="D72" s="109" t="s">
        <v>88</v>
      </c>
      <c r="E72" s="109"/>
    </row>
    <row r="73" spans="2:7" ht="12.75" customHeight="1" x14ac:dyDescent="0.2">
      <c r="D73" s="109"/>
      <c r="E73" s="109"/>
    </row>
    <row r="76" spans="2:7" ht="18.75" customHeight="1" x14ac:dyDescent="0.2"/>
    <row r="77" spans="2:7" ht="12.75" customHeight="1" x14ac:dyDescent="0.2">
      <c r="B77" t="s">
        <v>13</v>
      </c>
      <c r="D77" s="107" t="s">
        <v>15</v>
      </c>
      <c r="E77" s="107"/>
      <c r="F77" s="108"/>
      <c r="G77" s="108"/>
    </row>
    <row r="78" spans="2:7" ht="18" customHeight="1" x14ac:dyDescent="0.2">
      <c r="D78" s="107"/>
      <c r="E78" s="107"/>
      <c r="F78" s="108"/>
      <c r="G78" s="108"/>
    </row>
    <row r="83" spans="2:8" ht="21" customHeight="1" x14ac:dyDescent="0.35">
      <c r="B83" t="s">
        <v>14</v>
      </c>
      <c r="D83" s="110" t="s">
        <v>87</v>
      </c>
      <c r="E83" s="110"/>
      <c r="F83" s="110"/>
      <c r="G83" s="110"/>
      <c r="H83" s="111"/>
    </row>
    <row r="132" spans="2:13" ht="6.75" customHeight="1" x14ac:dyDescent="0.2"/>
    <row r="133" spans="2:13" x14ac:dyDescent="0.2">
      <c r="G133" s="105" t="e">
        <f>IF(B2="NYLPU Fiú A 20",Nylpu_Fiú_a_20!#REF!,IF(B2="LPU Z Fiú A 20",Lpu_zárt_Fiú_a_20!#REF!,IF(B2="NYLPU Fiú B 20",Nylpu_Fiú_b_20!#REF!,IF(B2="LPU Z Fiú B 20",Lpu_zárt_Fiú_b_20!B4,IF(B2="LPU Fiú C 40",Lpu_Fiú_c_40!#REF!,IF(B2="NYLPU Leány A 20",Nylpu_Leány_a_20!#REF!,IF(B2="LPU Z Leány A 20",Lpu_zárt_Leány_a_20!B4,IF(B2="NYLPU Leány B 20",Nylpu_Leány_b_20!#REF!,IF(B2="LPU Z Leány B 20",Lpu_zárt_Leány_b_20!B4,IF(B2="LPU Leány C 40",Lpu_Leány_c_40!#REF!,IF(B2="LPI Fiú A 20",Lpi_Fiú_a_20!#REF!,IF(B2="LPI Fiú B 20",Lpi_Fiú_b_20!B4,IF(B2="LPI Fiú C 40",Lpi40_Fiú_c_40!#REF!,IF(B2="LPI Leány A 20",Lpi_Leány_a_20!#REF!,IF(B2="LPI Leány B 20",Lpi_Leány_b_20!#REF!,IF(B2="LPI Leány C 40",Lpi40_Leány_c_40!#REF!,))))))))))))))))</f>
        <v>#REF!</v>
      </c>
      <c r="H133" s="105"/>
      <c r="I133" s="105"/>
      <c r="J133" s="105"/>
      <c r="K133" s="105"/>
      <c r="L133" s="105"/>
      <c r="M133" s="105"/>
    </row>
    <row r="134" spans="2:13" x14ac:dyDescent="0.2">
      <c r="B134" t="s">
        <v>9</v>
      </c>
      <c r="G134" s="105"/>
      <c r="H134" s="105"/>
      <c r="I134" s="105"/>
      <c r="J134" s="105"/>
      <c r="K134" s="105"/>
      <c r="L134" s="105"/>
      <c r="M134" s="105"/>
    </row>
    <row r="135" spans="2:13" ht="12" customHeight="1" x14ac:dyDescent="0.2">
      <c r="G135" s="105"/>
      <c r="H135" s="105"/>
      <c r="I135" s="105"/>
      <c r="J135" s="105"/>
      <c r="K135" s="105"/>
      <c r="L135" s="105"/>
      <c r="M135" s="105"/>
    </row>
    <row r="143" spans="2:13" ht="12.75" customHeight="1" x14ac:dyDescent="0.2">
      <c r="B143" t="s">
        <v>10</v>
      </c>
      <c r="F143" s="106" t="s">
        <v>27</v>
      </c>
      <c r="G143" s="106"/>
      <c r="H143" s="106"/>
      <c r="I143" s="106"/>
      <c r="J143" s="106"/>
      <c r="K143" s="106"/>
      <c r="L143" s="106"/>
      <c r="M143" s="106"/>
    </row>
    <row r="144" spans="2:13" ht="12.75" customHeight="1" x14ac:dyDescent="0.2">
      <c r="F144" s="106"/>
      <c r="G144" s="106"/>
      <c r="H144" s="106"/>
      <c r="I144" s="106"/>
      <c r="J144" s="106"/>
      <c r="K144" s="106"/>
      <c r="L144" s="106"/>
      <c r="M144" s="106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09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09"/>
    </row>
    <row r="150" spans="2:7" x14ac:dyDescent="0.2">
      <c r="D150" s="109"/>
      <c r="E150" s="109"/>
    </row>
    <row r="154" spans="2:7" ht="6.75" customHeight="1" x14ac:dyDescent="0.2"/>
    <row r="155" spans="2:7" x14ac:dyDescent="0.2">
      <c r="B155" t="s">
        <v>12</v>
      </c>
      <c r="D155" s="109" t="s">
        <v>88</v>
      </c>
      <c r="E155" s="109"/>
    </row>
    <row r="156" spans="2:7" x14ac:dyDescent="0.2">
      <c r="D156" s="109"/>
      <c r="E156" s="109"/>
    </row>
    <row r="159" spans="2:7" ht="18.75" customHeight="1" x14ac:dyDescent="0.2"/>
    <row r="160" spans="2:7" x14ac:dyDescent="0.2">
      <c r="B160" t="s">
        <v>13</v>
      </c>
      <c r="D160" s="107" t="s">
        <v>25</v>
      </c>
      <c r="E160" s="107"/>
      <c r="F160" s="108"/>
      <c r="G160" s="108"/>
    </row>
    <row r="161" spans="2:8" ht="18" customHeight="1" x14ac:dyDescent="0.2">
      <c r="D161" s="107"/>
      <c r="E161" s="107"/>
      <c r="F161" s="108"/>
      <c r="G161" s="108"/>
    </row>
    <row r="166" spans="2:8" ht="21" x14ac:dyDescent="0.35">
      <c r="B166" t="s">
        <v>14</v>
      </c>
      <c r="D166" s="110" t="s">
        <v>87</v>
      </c>
      <c r="E166" s="110"/>
      <c r="F166" s="110"/>
      <c r="G166" s="110"/>
      <c r="H166" s="111"/>
    </row>
    <row r="215" spans="2:13" ht="6.75" customHeight="1" x14ac:dyDescent="0.2"/>
    <row r="216" spans="2:13" x14ac:dyDescent="0.2">
      <c r="G216" s="105" t="str">
        <f>IF(B2="NYLPU Fiú A 20",Nylpu_Fiú_a_20!#REF!,IF(B2="LPU Z Fiú A 20",Lpu_zárt_Fiú_a_20!B5,IF(B2="NYLPU Fiú B 20",Nylpu_Fiú_b_20!#REF!,IF(B2="LPU Z Fiú B 20",Lpu_zárt_Fiú_b_20!B5,IF(B2="LPU Fiú C 40",Lpu_Fiú_c_40!#REF!,IF(B2="NYLPU Leány A 20",Nylpu_Leány_a_20!B5,IF(B2="LPU Z Leány A 20",Lpu_zárt_Leány_a_20!B5,IF(B2="NYLPU Leány B 20",Nylpu_Leány_b_20!#REF!,IF(B2="LPU Z Leány B 20",Lpu_zárt_Leány_b_20!B5,IF(B2="LPU Leány C 40",Lpu_Leány_c_40!B5,IF(B2="LPI Fiú A 20",Lpi_Fiú_a_20!#REF!,IF(B2="LPI Fiú B 20",Lpi_Fiú_b_20!B5,IF(B2="LPI Fiú C 40",Lpi40_Fiú_c_40!#REF!,IF(B2="LPI Leány A 20",Lpi_Leány_a_20!#REF!,IF(B2="LPI Leány B 20",Lpi_Leány_b_20!B5,IF(B2="LPI Leány C 40",Lpi40_Leány_c_40!#REF!,))))))))))))))))</f>
        <v>-</v>
      </c>
      <c r="H216" s="105"/>
      <c r="I216" s="105"/>
      <c r="J216" s="105"/>
      <c r="K216" s="105"/>
      <c r="L216" s="105"/>
      <c r="M216" s="105"/>
    </row>
    <row r="217" spans="2:13" ht="11.25" customHeight="1" x14ac:dyDescent="0.2">
      <c r="B217" t="s">
        <v>9</v>
      </c>
      <c r="G217" s="105"/>
      <c r="H217" s="105"/>
      <c r="I217" s="105"/>
      <c r="J217" s="105"/>
      <c r="K217" s="105"/>
      <c r="L217" s="105"/>
      <c r="M217" s="105"/>
    </row>
    <row r="218" spans="2:13" ht="9.75" customHeight="1" x14ac:dyDescent="0.2">
      <c r="G218" s="105"/>
      <c r="H218" s="105"/>
      <c r="I218" s="105"/>
      <c r="J218" s="105"/>
      <c r="K218" s="105"/>
      <c r="L218" s="105"/>
      <c r="M218" s="105"/>
    </row>
    <row r="223" spans="2:13" ht="12" customHeight="1" x14ac:dyDescent="0.2"/>
    <row r="226" spans="2:13" ht="12.75" customHeight="1" x14ac:dyDescent="0.2">
      <c r="B226" t="s">
        <v>10</v>
      </c>
      <c r="F226" s="106" t="s">
        <v>27</v>
      </c>
      <c r="G226" s="106"/>
      <c r="H226" s="106"/>
      <c r="I226" s="106"/>
      <c r="J226" s="106"/>
      <c r="K226" s="106"/>
      <c r="L226" s="106"/>
      <c r="M226" s="106"/>
    </row>
    <row r="227" spans="2:13" ht="12.75" customHeight="1" x14ac:dyDescent="0.2">
      <c r="F227" s="106"/>
      <c r="G227" s="106"/>
      <c r="H227" s="106"/>
      <c r="I227" s="106"/>
      <c r="J227" s="106"/>
      <c r="K227" s="106"/>
      <c r="L227" s="106"/>
      <c r="M227" s="106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09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09"/>
    </row>
    <row r="233" spans="2:13" x14ac:dyDescent="0.2">
      <c r="D233" s="109"/>
      <c r="E233" s="109"/>
    </row>
    <row r="237" spans="2:13" ht="6.75" customHeight="1" x14ac:dyDescent="0.2"/>
    <row r="238" spans="2:13" x14ac:dyDescent="0.2">
      <c r="B238" t="s">
        <v>12</v>
      </c>
      <c r="D238" s="109" t="s">
        <v>88</v>
      </c>
      <c r="E238" s="109"/>
    </row>
    <row r="239" spans="2:13" x14ac:dyDescent="0.2">
      <c r="D239" s="109"/>
      <c r="E239" s="109"/>
    </row>
    <row r="242" spans="2:8" ht="18.75" customHeight="1" x14ac:dyDescent="0.2"/>
    <row r="243" spans="2:8" x14ac:dyDescent="0.2">
      <c r="B243" t="s">
        <v>13</v>
      </c>
      <c r="D243" s="107" t="s">
        <v>26</v>
      </c>
      <c r="E243" s="107"/>
      <c r="F243" s="108"/>
      <c r="G243" s="108"/>
    </row>
    <row r="244" spans="2:8" ht="18" customHeight="1" x14ac:dyDescent="0.2">
      <c r="D244" s="107"/>
      <c r="E244" s="107"/>
      <c r="F244" s="108"/>
      <c r="G244" s="108"/>
    </row>
    <row r="249" spans="2:8" ht="21" x14ac:dyDescent="0.35">
      <c r="B249" t="s">
        <v>14</v>
      </c>
      <c r="D249" s="110" t="s">
        <v>87</v>
      </c>
      <c r="E249" s="110"/>
      <c r="F249" s="110"/>
      <c r="G249" s="110"/>
      <c r="H249" s="111"/>
    </row>
    <row r="250" spans="2:8" ht="12.75" customHeight="1" x14ac:dyDescent="0.35">
      <c r="D250" s="32"/>
      <c r="E250" s="32"/>
      <c r="F250" s="32"/>
      <c r="G250" s="32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5" priority="3" operator="lessThanOrEqual">
      <formula>0</formula>
    </cfRule>
  </conditionalFormatting>
  <conditionalFormatting sqref="G133:M135">
    <cfRule type="cellIs" dxfId="4" priority="2" operator="lessThanOrEqual">
      <formula>0</formula>
    </cfRule>
  </conditionalFormatting>
  <conditionalFormatting sqref="G216:M218">
    <cfRule type="cellIs" dxfId="3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90" zoomScaleNormal="73" zoomScaleSheetLayoutView="90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B41" sqref="B41:I44"/>
    </sheetView>
  </sheetViews>
  <sheetFormatPr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6" customWidth="1"/>
    <col min="9" max="9" width="6.85546875" style="61" customWidth="1"/>
    <col min="10" max="10" width="6.85546875" style="38" customWidth="1"/>
    <col min="11" max="16384" width="9.140625" style="2"/>
  </cols>
  <sheetData>
    <row r="1" spans="1:10" ht="24.75" customHeight="1" x14ac:dyDescent="0.2">
      <c r="A1" s="56" t="s">
        <v>42</v>
      </c>
      <c r="G1" s="3"/>
      <c r="H1" s="3"/>
    </row>
    <row r="2" spans="1:10" s="1" customFormat="1" x14ac:dyDescent="0.25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4">
        <v>1</v>
      </c>
      <c r="H2" s="64">
        <v>2</v>
      </c>
      <c r="I2" s="64" t="s">
        <v>5</v>
      </c>
      <c r="J2" s="65"/>
    </row>
    <row r="3" spans="1:10" x14ac:dyDescent="0.2">
      <c r="A3" s="21" t="s">
        <v>15</v>
      </c>
      <c r="B3" s="66" t="s">
        <v>119</v>
      </c>
      <c r="C3" s="66">
        <v>2011</v>
      </c>
      <c r="D3" s="66" t="s">
        <v>118</v>
      </c>
      <c r="E3" s="66" t="s">
        <v>117</v>
      </c>
      <c r="F3" s="66" t="s">
        <v>99</v>
      </c>
      <c r="G3" s="21">
        <v>83</v>
      </c>
      <c r="H3" s="21">
        <v>75</v>
      </c>
      <c r="I3" s="37">
        <f t="shared" ref="I3:I15" si="0">SUM(G3:H3)</f>
        <v>158</v>
      </c>
      <c r="J3" s="65"/>
    </row>
    <row r="4" spans="1:10" x14ac:dyDescent="0.2">
      <c r="A4" s="21" t="s">
        <v>25</v>
      </c>
      <c r="B4" s="66" t="s">
        <v>116</v>
      </c>
      <c r="C4" s="66">
        <v>2009</v>
      </c>
      <c r="D4" s="66" t="s">
        <v>115</v>
      </c>
      <c r="E4" s="66" t="s">
        <v>114</v>
      </c>
      <c r="F4" s="66" t="s">
        <v>99</v>
      </c>
      <c r="G4" s="21">
        <v>80</v>
      </c>
      <c r="H4" s="21">
        <v>77</v>
      </c>
      <c r="I4" s="37">
        <f t="shared" si="0"/>
        <v>157</v>
      </c>
      <c r="J4" s="65"/>
    </row>
    <row r="5" spans="1:10" x14ac:dyDescent="0.2">
      <c r="A5" s="21" t="s">
        <v>26</v>
      </c>
      <c r="B5" s="66" t="s">
        <v>156</v>
      </c>
      <c r="C5" s="66">
        <v>2009</v>
      </c>
      <c r="D5" s="66" t="s">
        <v>115</v>
      </c>
      <c r="E5" s="66" t="s">
        <v>114</v>
      </c>
      <c r="F5" s="66" t="s">
        <v>99</v>
      </c>
      <c r="G5" s="21">
        <v>72</v>
      </c>
      <c r="H5" s="21">
        <v>72</v>
      </c>
      <c r="I5" s="37">
        <f t="shared" si="0"/>
        <v>144</v>
      </c>
    </row>
    <row r="6" spans="1:10" x14ac:dyDescent="0.2">
      <c r="A6" s="21">
        <v>4</v>
      </c>
      <c r="B6" s="66" t="s">
        <v>197</v>
      </c>
      <c r="C6" s="66">
        <v>2008</v>
      </c>
      <c r="D6" s="66" t="s">
        <v>192</v>
      </c>
      <c r="E6" s="66" t="s">
        <v>191</v>
      </c>
      <c r="F6" s="66" t="s">
        <v>99</v>
      </c>
      <c r="G6" s="21">
        <v>66</v>
      </c>
      <c r="H6" s="21">
        <v>72</v>
      </c>
      <c r="I6" s="37">
        <f t="shared" si="0"/>
        <v>138</v>
      </c>
    </row>
    <row r="7" spans="1:10" x14ac:dyDescent="0.2">
      <c r="A7" s="21">
        <v>5</v>
      </c>
      <c r="B7" s="66" t="s">
        <v>154</v>
      </c>
      <c r="C7" s="66">
        <v>2010</v>
      </c>
      <c r="D7" s="66" t="s">
        <v>115</v>
      </c>
      <c r="E7" s="66" t="s">
        <v>114</v>
      </c>
      <c r="F7" s="66" t="s">
        <v>99</v>
      </c>
      <c r="G7" s="21">
        <v>64</v>
      </c>
      <c r="H7" s="21">
        <v>73</v>
      </c>
      <c r="I7" s="37">
        <f t="shared" si="0"/>
        <v>137</v>
      </c>
    </row>
    <row r="8" spans="1:10" x14ac:dyDescent="0.2">
      <c r="A8" s="21">
        <v>6</v>
      </c>
      <c r="B8" s="66" t="s">
        <v>120</v>
      </c>
      <c r="C8" s="66">
        <v>2009</v>
      </c>
      <c r="D8" s="66" t="s">
        <v>118</v>
      </c>
      <c r="E8" s="66" t="s">
        <v>117</v>
      </c>
      <c r="F8" s="66" t="s">
        <v>99</v>
      </c>
      <c r="G8" s="21">
        <v>67</v>
      </c>
      <c r="H8" s="21">
        <v>63</v>
      </c>
      <c r="I8" s="37">
        <f t="shared" si="0"/>
        <v>130</v>
      </c>
    </row>
    <row r="9" spans="1:10" x14ac:dyDescent="0.2">
      <c r="A9" s="21">
        <v>7</v>
      </c>
      <c r="B9" s="66" t="s">
        <v>151</v>
      </c>
      <c r="C9" s="66">
        <v>2012</v>
      </c>
      <c r="D9" s="66" t="s">
        <v>152</v>
      </c>
      <c r="E9" s="66" t="s">
        <v>153</v>
      </c>
      <c r="F9" s="66" t="s">
        <v>99</v>
      </c>
      <c r="G9" s="21">
        <v>68</v>
      </c>
      <c r="H9" s="21">
        <v>48</v>
      </c>
      <c r="I9" s="37">
        <f t="shared" si="0"/>
        <v>116</v>
      </c>
    </row>
    <row r="10" spans="1:10" x14ac:dyDescent="0.2">
      <c r="A10" s="21">
        <v>8</v>
      </c>
      <c r="B10" s="66" t="s">
        <v>110</v>
      </c>
      <c r="C10" s="66">
        <v>2011</v>
      </c>
      <c r="D10" s="66" t="s">
        <v>106</v>
      </c>
      <c r="E10" s="66" t="s">
        <v>109</v>
      </c>
      <c r="F10" s="66" t="s">
        <v>99</v>
      </c>
      <c r="G10" s="21">
        <v>47</v>
      </c>
      <c r="H10" s="21">
        <v>51</v>
      </c>
      <c r="I10" s="37">
        <f t="shared" si="0"/>
        <v>98</v>
      </c>
    </row>
    <row r="11" spans="1:10" x14ac:dyDescent="0.2">
      <c r="A11" s="21">
        <v>9</v>
      </c>
      <c r="B11" s="66" t="s">
        <v>196</v>
      </c>
      <c r="C11" s="66">
        <v>2010</v>
      </c>
      <c r="D11" s="66" t="s">
        <v>192</v>
      </c>
      <c r="E11" s="66" t="s">
        <v>191</v>
      </c>
      <c r="F11" s="66" t="s">
        <v>99</v>
      </c>
      <c r="G11" s="21">
        <v>46</v>
      </c>
      <c r="H11" s="21">
        <v>39</v>
      </c>
      <c r="I11" s="37">
        <f t="shared" si="0"/>
        <v>85</v>
      </c>
    </row>
    <row r="12" spans="1:10" x14ac:dyDescent="0.2">
      <c r="A12" s="21">
        <v>10</v>
      </c>
      <c r="B12" s="66" t="s">
        <v>195</v>
      </c>
      <c r="C12" s="66">
        <v>2009</v>
      </c>
      <c r="D12" s="66" t="s">
        <v>192</v>
      </c>
      <c r="E12" s="66" t="s">
        <v>191</v>
      </c>
      <c r="F12" s="66" t="s">
        <v>99</v>
      </c>
      <c r="G12" s="21">
        <v>54</v>
      </c>
      <c r="H12" s="21">
        <v>27</v>
      </c>
      <c r="I12" s="37">
        <f t="shared" si="0"/>
        <v>81</v>
      </c>
    </row>
    <row r="13" spans="1:10" x14ac:dyDescent="0.2">
      <c r="A13" s="21">
        <v>11</v>
      </c>
      <c r="B13" s="66" t="s">
        <v>193</v>
      </c>
      <c r="C13" s="66">
        <v>2008</v>
      </c>
      <c r="D13" s="66" t="s">
        <v>192</v>
      </c>
      <c r="E13" s="66" t="s">
        <v>191</v>
      </c>
      <c r="F13" s="66" t="s">
        <v>99</v>
      </c>
      <c r="G13" s="21">
        <v>28</v>
      </c>
      <c r="H13" s="21">
        <v>27</v>
      </c>
      <c r="I13" s="37">
        <f t="shared" si="0"/>
        <v>55</v>
      </c>
    </row>
    <row r="14" spans="1:10" x14ac:dyDescent="0.2">
      <c r="A14" s="21">
        <v>12</v>
      </c>
      <c r="B14" s="66" t="s">
        <v>194</v>
      </c>
      <c r="C14" s="66">
        <v>2009</v>
      </c>
      <c r="D14" s="66" t="s">
        <v>192</v>
      </c>
      <c r="E14" s="66" t="s">
        <v>191</v>
      </c>
      <c r="F14" s="66" t="s">
        <v>99</v>
      </c>
      <c r="G14" s="21">
        <v>17</v>
      </c>
      <c r="H14" s="21">
        <v>17</v>
      </c>
      <c r="I14" s="37">
        <f t="shared" si="0"/>
        <v>34</v>
      </c>
    </row>
    <row r="15" spans="1:10" x14ac:dyDescent="0.2">
      <c r="A15" s="21">
        <v>13</v>
      </c>
      <c r="B15" s="66" t="s">
        <v>155</v>
      </c>
      <c r="C15" s="66"/>
      <c r="D15" s="66" t="s">
        <v>115</v>
      </c>
      <c r="E15" s="66" t="s">
        <v>114</v>
      </c>
      <c r="F15" s="66" t="s">
        <v>99</v>
      </c>
      <c r="G15" s="21"/>
      <c r="H15" s="21"/>
      <c r="I15" s="37">
        <f t="shared" si="0"/>
        <v>0</v>
      </c>
    </row>
    <row r="16" spans="1:10" x14ac:dyDescent="0.2">
      <c r="A16" s="21">
        <v>14</v>
      </c>
      <c r="B16" s="23"/>
      <c r="C16" s="43"/>
      <c r="D16" s="23"/>
      <c r="E16" s="23"/>
      <c r="F16" s="23"/>
      <c r="G16" s="21"/>
      <c r="H16" s="21"/>
      <c r="I16" s="37">
        <f t="shared" ref="I16:I27" si="1">SUM(G16:H16)</f>
        <v>0</v>
      </c>
    </row>
    <row r="17" spans="1:9" x14ac:dyDescent="0.2">
      <c r="A17" s="21">
        <v>15</v>
      </c>
      <c r="B17" s="23"/>
      <c r="C17" s="43"/>
      <c r="D17" s="23"/>
      <c r="E17" s="23"/>
      <c r="F17" s="23"/>
      <c r="G17" s="21"/>
      <c r="H17" s="21"/>
      <c r="I17" s="37">
        <f t="shared" si="1"/>
        <v>0</v>
      </c>
    </row>
    <row r="18" spans="1:9" x14ac:dyDescent="0.2">
      <c r="A18" s="21">
        <v>16</v>
      </c>
      <c r="B18" s="23"/>
      <c r="C18" s="43"/>
      <c r="D18" s="23"/>
      <c r="E18" s="23"/>
      <c r="F18" s="23"/>
      <c r="G18" s="21"/>
      <c r="H18" s="21"/>
      <c r="I18" s="37">
        <f t="shared" si="1"/>
        <v>0</v>
      </c>
    </row>
    <row r="19" spans="1:9" x14ac:dyDescent="0.2">
      <c r="A19" s="21">
        <v>17</v>
      </c>
      <c r="B19" s="23"/>
      <c r="C19" s="43"/>
      <c r="D19" s="23"/>
      <c r="E19" s="23"/>
      <c r="F19" s="23"/>
      <c r="G19" s="21"/>
      <c r="H19" s="21"/>
      <c r="I19" s="37">
        <f t="shared" si="1"/>
        <v>0</v>
      </c>
    </row>
    <row r="20" spans="1:9" x14ac:dyDescent="0.2">
      <c r="A20" s="21">
        <v>18</v>
      </c>
      <c r="B20" s="23"/>
      <c r="C20" s="43"/>
      <c r="D20" s="23"/>
      <c r="E20" s="23"/>
      <c r="F20" s="23"/>
      <c r="G20" s="21"/>
      <c r="H20" s="21"/>
      <c r="I20" s="37">
        <f t="shared" si="1"/>
        <v>0</v>
      </c>
    </row>
    <row r="21" spans="1:9" x14ac:dyDescent="0.2">
      <c r="A21" s="21">
        <v>19</v>
      </c>
      <c r="B21" s="23"/>
      <c r="C21" s="43"/>
      <c r="D21" s="23"/>
      <c r="E21" s="23"/>
      <c r="F21" s="23"/>
      <c r="G21" s="21"/>
      <c r="H21" s="21"/>
      <c r="I21" s="37">
        <f t="shared" si="1"/>
        <v>0</v>
      </c>
    </row>
    <row r="22" spans="1:9" x14ac:dyDescent="0.2">
      <c r="A22" s="21">
        <v>20</v>
      </c>
      <c r="B22" s="23"/>
      <c r="C22" s="43"/>
      <c r="D22" s="23"/>
      <c r="E22" s="23"/>
      <c r="F22" s="23"/>
      <c r="G22" s="21"/>
      <c r="H22" s="21"/>
      <c r="I22" s="37">
        <f t="shared" si="1"/>
        <v>0</v>
      </c>
    </row>
    <row r="23" spans="1:9" x14ac:dyDescent="0.2">
      <c r="A23" s="21">
        <v>21</v>
      </c>
      <c r="B23" s="23"/>
      <c r="C23" s="43"/>
      <c r="D23" s="23"/>
      <c r="E23" s="23"/>
      <c r="F23" s="23"/>
      <c r="G23" s="21"/>
      <c r="H23" s="21"/>
      <c r="I23" s="37">
        <f t="shared" si="1"/>
        <v>0</v>
      </c>
    </row>
    <row r="24" spans="1:9" x14ac:dyDescent="0.2">
      <c r="A24" s="21">
        <v>22</v>
      </c>
      <c r="B24" s="23"/>
      <c r="C24" s="43"/>
      <c r="D24" s="23"/>
      <c r="E24" s="23"/>
      <c r="F24" s="23"/>
      <c r="G24" s="21"/>
      <c r="H24" s="21"/>
      <c r="I24" s="37">
        <f t="shared" si="1"/>
        <v>0</v>
      </c>
    </row>
    <row r="25" spans="1:9" x14ac:dyDescent="0.2">
      <c r="A25" s="21">
        <v>23</v>
      </c>
      <c r="B25" s="23"/>
      <c r="C25" s="43"/>
      <c r="D25" s="23"/>
      <c r="E25" s="23"/>
      <c r="F25" s="23"/>
      <c r="G25" s="21"/>
      <c r="H25" s="21"/>
      <c r="I25" s="37">
        <f t="shared" si="1"/>
        <v>0</v>
      </c>
    </row>
    <row r="26" spans="1:9" x14ac:dyDescent="0.2">
      <c r="A26" s="21">
        <v>24</v>
      </c>
      <c r="B26" s="23"/>
      <c r="C26" s="43"/>
      <c r="D26" s="23"/>
      <c r="E26" s="23"/>
      <c r="F26" s="23"/>
      <c r="G26" s="21"/>
      <c r="H26" s="21"/>
      <c r="I26" s="37">
        <f t="shared" si="1"/>
        <v>0</v>
      </c>
    </row>
    <row r="27" spans="1:9" x14ac:dyDescent="0.2">
      <c r="A27" s="21">
        <v>25</v>
      </c>
      <c r="B27" s="23"/>
      <c r="C27" s="43"/>
      <c r="D27" s="23"/>
      <c r="E27" s="23"/>
      <c r="F27" s="23"/>
      <c r="G27" s="21"/>
      <c r="H27" s="21"/>
      <c r="I27" s="37">
        <f t="shared" si="1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1" t="s">
        <v>15</v>
      </c>
      <c r="B31" s="90" t="s">
        <v>114</v>
      </c>
      <c r="C31" s="23"/>
      <c r="D31" s="23"/>
      <c r="E31" s="23"/>
      <c r="F31" s="24" t="s">
        <v>41</v>
      </c>
      <c r="G31" s="24"/>
      <c r="H31" s="40"/>
      <c r="I31" s="37">
        <f>SUM(I32:I34)</f>
        <v>438</v>
      </c>
    </row>
    <row r="32" spans="1:9" ht="16.5" customHeight="1" x14ac:dyDescent="0.2">
      <c r="A32" s="40">
        <v>1</v>
      </c>
      <c r="B32" s="66" t="s">
        <v>116</v>
      </c>
      <c r="C32" s="66">
        <v>2009</v>
      </c>
      <c r="D32" s="66" t="s">
        <v>115</v>
      </c>
      <c r="E32" s="66" t="s">
        <v>114</v>
      </c>
      <c r="F32" s="66" t="s">
        <v>99</v>
      </c>
      <c r="G32" s="21">
        <v>80</v>
      </c>
      <c r="H32" s="21">
        <v>77</v>
      </c>
      <c r="I32" s="37">
        <f>SUM(G32:H32)</f>
        <v>157</v>
      </c>
    </row>
    <row r="33" spans="1:9" ht="16.5" customHeight="1" x14ac:dyDescent="0.2">
      <c r="A33" s="40">
        <v>2</v>
      </c>
      <c r="B33" s="66" t="s">
        <v>154</v>
      </c>
      <c r="C33" s="66">
        <v>2010</v>
      </c>
      <c r="D33" s="66" t="s">
        <v>115</v>
      </c>
      <c r="E33" s="66" t="s">
        <v>114</v>
      </c>
      <c r="F33" s="66" t="s">
        <v>99</v>
      </c>
      <c r="G33" s="21">
        <v>64</v>
      </c>
      <c r="H33" s="21">
        <v>73</v>
      </c>
      <c r="I33" s="37">
        <f>SUM(G33:H33)</f>
        <v>137</v>
      </c>
    </row>
    <row r="34" spans="1:9" ht="16.5" customHeight="1" x14ac:dyDescent="0.2">
      <c r="A34" s="40">
        <v>3</v>
      </c>
      <c r="B34" s="66" t="s">
        <v>156</v>
      </c>
      <c r="C34" s="66"/>
      <c r="D34" s="66" t="s">
        <v>115</v>
      </c>
      <c r="E34" s="66" t="s">
        <v>114</v>
      </c>
      <c r="F34" s="66" t="s">
        <v>99</v>
      </c>
      <c r="G34" s="21">
        <v>72</v>
      </c>
      <c r="H34" s="21">
        <v>72</v>
      </c>
      <c r="I34" s="37">
        <f>SUM(G34:H34)</f>
        <v>144</v>
      </c>
    </row>
    <row r="35" spans="1:9" ht="15" customHeight="1" x14ac:dyDescent="0.2">
      <c r="C35" s="2"/>
      <c r="G35" s="2"/>
      <c r="H35" s="38"/>
      <c r="I35" s="38"/>
    </row>
    <row r="36" spans="1:9" ht="15.75" customHeight="1" x14ac:dyDescent="0.2">
      <c r="A36" s="21" t="s">
        <v>25</v>
      </c>
      <c r="B36" s="100" t="s">
        <v>191</v>
      </c>
      <c r="C36" s="101"/>
      <c r="D36" s="101"/>
      <c r="E36" s="101"/>
      <c r="F36" s="24" t="s">
        <v>41</v>
      </c>
      <c r="G36" s="24"/>
      <c r="H36" s="24"/>
      <c r="I36" s="37">
        <f>SUM(I37:I39)</f>
        <v>278</v>
      </c>
    </row>
    <row r="37" spans="1:9" ht="15.75" customHeight="1" x14ac:dyDescent="0.2">
      <c r="A37" s="40">
        <v>1</v>
      </c>
      <c r="B37" s="66" t="s">
        <v>197</v>
      </c>
      <c r="C37" s="66"/>
      <c r="D37" s="66" t="s">
        <v>192</v>
      </c>
      <c r="E37" s="66" t="s">
        <v>191</v>
      </c>
      <c r="F37" s="66" t="s">
        <v>99</v>
      </c>
      <c r="G37" s="21">
        <v>66</v>
      </c>
      <c r="H37" s="21">
        <v>72</v>
      </c>
      <c r="I37" s="37">
        <f>SUM(G37:H37)</f>
        <v>138</v>
      </c>
    </row>
    <row r="38" spans="1:9" ht="15.75" customHeight="1" x14ac:dyDescent="0.2">
      <c r="A38" s="40">
        <v>2</v>
      </c>
      <c r="B38" s="66" t="s">
        <v>193</v>
      </c>
      <c r="C38" s="66"/>
      <c r="D38" s="66" t="s">
        <v>192</v>
      </c>
      <c r="E38" s="66" t="s">
        <v>191</v>
      </c>
      <c r="F38" s="66" t="s">
        <v>99</v>
      </c>
      <c r="G38" s="21">
        <v>28</v>
      </c>
      <c r="H38" s="21">
        <v>27</v>
      </c>
      <c r="I38" s="37">
        <f>SUM(G38:H38)</f>
        <v>55</v>
      </c>
    </row>
    <row r="39" spans="1:9" ht="15.75" customHeight="1" x14ac:dyDescent="0.2">
      <c r="A39" s="40">
        <v>3</v>
      </c>
      <c r="B39" s="66" t="s">
        <v>196</v>
      </c>
      <c r="C39" s="66"/>
      <c r="D39" s="66" t="s">
        <v>192</v>
      </c>
      <c r="E39" s="66" t="s">
        <v>191</v>
      </c>
      <c r="F39" s="66" t="s">
        <v>99</v>
      </c>
      <c r="G39" s="21">
        <v>46</v>
      </c>
      <c r="H39" s="21">
        <v>39</v>
      </c>
      <c r="I39" s="37">
        <f>SUM(G39:H39)</f>
        <v>85</v>
      </c>
    </row>
    <row r="40" spans="1:9" ht="15" customHeight="1" x14ac:dyDescent="0.2">
      <c r="A40" s="2"/>
      <c r="C40" s="2"/>
      <c r="G40" s="2"/>
      <c r="H40" s="38"/>
      <c r="I40" s="38"/>
    </row>
    <row r="41" spans="1:9" ht="15.75" customHeight="1" x14ac:dyDescent="0.2">
      <c r="A41" s="21" t="s">
        <v>26</v>
      </c>
      <c r="B41" s="100"/>
      <c r="C41" s="101"/>
      <c r="D41" s="101"/>
      <c r="E41" s="101"/>
      <c r="F41" s="24"/>
      <c r="G41" s="24"/>
      <c r="H41" s="24"/>
      <c r="I41" s="37"/>
    </row>
    <row r="42" spans="1:9" ht="15.75" customHeight="1" x14ac:dyDescent="0.2">
      <c r="A42" s="40">
        <v>1</v>
      </c>
      <c r="B42" s="66"/>
      <c r="C42" s="66"/>
      <c r="D42" s="66"/>
      <c r="E42" s="66"/>
      <c r="F42" s="66"/>
      <c r="G42" s="21"/>
      <c r="H42" s="21"/>
      <c r="I42" s="37"/>
    </row>
    <row r="43" spans="1:9" ht="15.75" customHeight="1" x14ac:dyDescent="0.2">
      <c r="A43" s="40">
        <v>2</v>
      </c>
      <c r="B43" s="66"/>
      <c r="C43" s="66"/>
      <c r="D43" s="66"/>
      <c r="E43" s="66"/>
      <c r="F43" s="66"/>
      <c r="G43" s="21"/>
      <c r="H43" s="21"/>
      <c r="I43" s="37"/>
    </row>
    <row r="44" spans="1:9" ht="15.75" customHeight="1" x14ac:dyDescent="0.2">
      <c r="A44" s="40">
        <v>3</v>
      </c>
      <c r="B44" s="66"/>
      <c r="C44" s="66"/>
      <c r="D44" s="66"/>
      <c r="E44" s="66"/>
      <c r="F44" s="66"/>
      <c r="G44" s="21"/>
      <c r="H44" s="21"/>
      <c r="I44" s="37"/>
    </row>
    <row r="45" spans="1:9" ht="15" customHeight="1" x14ac:dyDescent="0.2">
      <c r="A45" s="2"/>
      <c r="C45" s="2"/>
      <c r="G45" s="2"/>
      <c r="H45" s="38"/>
      <c r="I45" s="38"/>
    </row>
    <row r="46" spans="1:9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40"/>
      <c r="I46" s="37" t="s">
        <v>41</v>
      </c>
    </row>
    <row r="47" spans="1:9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40" t="s">
        <v>41</v>
      </c>
      <c r="I47" s="40"/>
    </row>
    <row r="48" spans="1:9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40" t="s">
        <v>41</v>
      </c>
      <c r="I48" s="40"/>
    </row>
    <row r="49" spans="1:9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40" t="s">
        <v>41</v>
      </c>
      <c r="I49" s="40"/>
    </row>
    <row r="50" spans="1:9" ht="15" customHeight="1" x14ac:dyDescent="0.2">
      <c r="C50" s="2"/>
      <c r="G50" s="2"/>
      <c r="H50" s="38"/>
      <c r="I50" s="38"/>
    </row>
    <row r="51" spans="1:9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40"/>
      <c r="I51" s="37" t="s">
        <v>41</v>
      </c>
    </row>
    <row r="52" spans="1:9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40" t="s">
        <v>41</v>
      </c>
      <c r="I52" s="40"/>
    </row>
    <row r="53" spans="1:9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40" t="s">
        <v>41</v>
      </c>
      <c r="I53" s="40"/>
    </row>
    <row r="54" spans="1:9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40" t="s">
        <v>41</v>
      </c>
      <c r="I54" s="40"/>
    </row>
    <row r="55" spans="1:9" ht="15" customHeight="1" x14ac:dyDescent="0.2">
      <c r="A55" s="2"/>
      <c r="C55" s="2"/>
      <c r="G55" s="2"/>
      <c r="H55" s="38"/>
      <c r="I55" s="38"/>
    </row>
    <row r="56" spans="1:9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40"/>
      <c r="I56" s="37" t="s">
        <v>41</v>
      </c>
    </row>
    <row r="57" spans="1:9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40" t="s">
        <v>41</v>
      </c>
      <c r="I57" s="40"/>
    </row>
    <row r="58" spans="1:9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40" t="s">
        <v>41</v>
      </c>
      <c r="I58" s="40"/>
    </row>
    <row r="59" spans="1:9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40" t="s">
        <v>41</v>
      </c>
      <c r="I59" s="40"/>
    </row>
    <row r="60" spans="1:9" ht="15" customHeight="1" x14ac:dyDescent="0.2">
      <c r="G60" s="3"/>
      <c r="H60" s="38"/>
      <c r="I60" s="67"/>
    </row>
    <row r="61" spans="1:9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40"/>
      <c r="I61" s="37" t="s">
        <v>41</v>
      </c>
    </row>
    <row r="62" spans="1:9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40" t="s">
        <v>41</v>
      </c>
      <c r="I62" s="40"/>
    </row>
    <row r="63" spans="1:9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40" t="s">
        <v>41</v>
      </c>
      <c r="I63" s="40"/>
    </row>
    <row r="64" spans="1:9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40" t="s">
        <v>41</v>
      </c>
      <c r="I64" s="40"/>
    </row>
    <row r="65" spans="1:9" ht="15" customHeight="1" x14ac:dyDescent="0.2">
      <c r="C65" s="2"/>
      <c r="G65" s="2"/>
      <c r="H65" s="38"/>
      <c r="I65" s="38"/>
    </row>
    <row r="66" spans="1:9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40"/>
      <c r="I66" s="37" t="s">
        <v>41</v>
      </c>
    </row>
    <row r="67" spans="1:9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40" t="s">
        <v>41</v>
      </c>
      <c r="I67" s="40"/>
    </row>
    <row r="68" spans="1:9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40" t="s">
        <v>41</v>
      </c>
      <c r="I68" s="40"/>
    </row>
    <row r="69" spans="1:9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40" t="s">
        <v>41</v>
      </c>
      <c r="I69" s="40"/>
    </row>
    <row r="70" spans="1:9" ht="15" customHeight="1" x14ac:dyDescent="0.2">
      <c r="A70" s="2"/>
      <c r="C70" s="2"/>
      <c r="G70" s="2"/>
      <c r="H70" s="38"/>
      <c r="I70" s="38"/>
    </row>
    <row r="71" spans="1:9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40"/>
      <c r="I71" s="37" t="s">
        <v>41</v>
      </c>
    </row>
    <row r="72" spans="1:9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40" t="s">
        <v>41</v>
      </c>
      <c r="I72" s="40"/>
    </row>
    <row r="73" spans="1:9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40" t="s">
        <v>41</v>
      </c>
      <c r="I73" s="40"/>
    </row>
    <row r="74" spans="1:9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40" t="s">
        <v>41</v>
      </c>
      <c r="I74" s="40"/>
    </row>
  </sheetData>
  <sortState xmlns:xlrd2="http://schemas.microsoft.com/office/spreadsheetml/2017/richdata2" ref="B3:I15">
    <sortCondition descending="1" ref="I3:I15"/>
  </sortState>
  <mergeCells count="8">
    <mergeCell ref="B61:E61"/>
    <mergeCell ref="B66:E66"/>
    <mergeCell ref="B71:E7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68" priority="11" operator="lessThanOrEqual">
      <formula>0</formula>
    </cfRule>
  </conditionalFormatting>
  <conditionalFormatting sqref="I32:I34">
    <cfRule type="cellIs" dxfId="67" priority="4" operator="lessThanOrEqual">
      <formula>0</formula>
    </cfRule>
  </conditionalFormatting>
  <conditionalFormatting sqref="I37:I39">
    <cfRule type="cellIs" dxfId="66" priority="7" operator="lessThanOrEqual">
      <formula>0</formula>
    </cfRule>
  </conditionalFormatting>
  <conditionalFormatting sqref="I42:I44">
    <cfRule type="cellIs" dxfId="2" priority="3" operator="lessThanOrEqual">
      <formula>0</formula>
    </cfRule>
  </conditionalFormatting>
  <conditionalFormatting sqref="I32:I34">
    <cfRule type="cellIs" dxfId="1" priority="2" operator="lessThanOrEqual">
      <formula>0</formula>
    </cfRule>
  </conditionalFormatting>
  <conditionalFormatting sqref="I37:I39">
    <cfRule type="cellIs" dxfId="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4" t="s">
        <v>20</v>
      </c>
    </row>
    <row r="3" spans="2:2" ht="13.5" thickTop="1" x14ac:dyDescent="0.2"/>
    <row r="46" spans="7:16" ht="6" customHeight="1" x14ac:dyDescent="0.2"/>
    <row r="47" spans="7:16" ht="12.75" customHeight="1" x14ac:dyDescent="0.2">
      <c r="G47" s="113" t="str">
        <f>IF(B2="LPU Fiú A 20",Nylpu_Fiú_a_20!B31,IF(B2="LPU Z Fiú A 20",Lpu_zárt_Fiú_a_20!B31,IF(B2="LPU Fiú B 20",Nylpu_Fiú_b_20!B31,IF(B2="LPU Z Fiú B 20",Lpu_zárt_Fiú_b_20!B31,IF(B2="LPU Fiú C 40",Lpu_Fiú_c_40!B31,IF(B2="LPU Leány A 20",Nylpu_Leány_a_20!B31,IF(B2="LPU Z Leány A 20",Lpu_zárt_Leány_a_20!B31,IF(B2="LPU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14"/>
      <c r="I47" s="114"/>
      <c r="J47" s="114"/>
      <c r="K47" s="114"/>
      <c r="L47" s="114"/>
      <c r="M47" s="114"/>
      <c r="N47" s="114"/>
      <c r="O47" s="114"/>
      <c r="P47" s="114"/>
    </row>
    <row r="48" spans="7:16" ht="12.75" customHeight="1" x14ac:dyDescent="0.2">
      <c r="G48" s="114"/>
      <c r="H48" s="114"/>
      <c r="I48" s="114"/>
      <c r="J48" s="114"/>
      <c r="K48" s="114"/>
      <c r="L48" s="114"/>
      <c r="M48" s="114"/>
      <c r="N48" s="114"/>
      <c r="O48" s="114"/>
      <c r="P48" s="114"/>
    </row>
    <row r="49" spans="2:16" ht="15" customHeight="1" x14ac:dyDescent="0.2">
      <c r="G49" s="114"/>
      <c r="H49" s="114"/>
      <c r="I49" s="114"/>
      <c r="J49" s="114"/>
      <c r="K49" s="114"/>
      <c r="L49" s="114"/>
      <c r="M49" s="114"/>
      <c r="N49" s="114"/>
      <c r="O49" s="114"/>
      <c r="P49" s="114"/>
    </row>
    <row r="50" spans="2:16" ht="15" customHeight="1" x14ac:dyDescent="0.2">
      <c r="B50" t="s">
        <v>9</v>
      </c>
      <c r="G50" s="114"/>
      <c r="H50" s="114"/>
      <c r="I50" s="114"/>
      <c r="J50" s="114"/>
      <c r="K50" s="114"/>
      <c r="L50" s="114"/>
      <c r="M50" s="114"/>
      <c r="N50" s="114"/>
      <c r="O50" s="114"/>
      <c r="P50" s="114"/>
    </row>
    <row r="51" spans="2:16" ht="15" customHeight="1" x14ac:dyDescent="0.2">
      <c r="G51" s="114"/>
      <c r="H51" s="114"/>
      <c r="I51" s="114"/>
      <c r="J51" s="114"/>
      <c r="K51" s="114"/>
      <c r="L51" s="114"/>
      <c r="M51" s="114"/>
      <c r="N51" s="114"/>
      <c r="O51" s="114"/>
      <c r="P51" s="114"/>
    </row>
    <row r="52" spans="2:16" ht="18.75" customHeight="1" x14ac:dyDescent="0.2">
      <c r="G52" s="25"/>
    </row>
    <row r="53" spans="2:16" ht="12.75" customHeight="1" x14ac:dyDescent="0.2">
      <c r="G53" s="25"/>
      <c r="I53" s="33"/>
      <c r="J53" s="115" t="s">
        <v>35</v>
      </c>
      <c r="K53" s="111"/>
      <c r="L53" s="111"/>
      <c r="M53" s="111"/>
    </row>
    <row r="54" spans="2:16" ht="12.75" customHeight="1" x14ac:dyDescent="0.2">
      <c r="G54" s="25"/>
      <c r="J54" s="111"/>
      <c r="K54" s="111"/>
      <c r="L54" s="111"/>
      <c r="M54" s="111"/>
    </row>
    <row r="55" spans="2:16" x14ac:dyDescent="0.2">
      <c r="G55" s="25"/>
      <c r="J55" s="115" t="s">
        <v>36</v>
      </c>
      <c r="K55" s="115"/>
      <c r="L55" s="115"/>
      <c r="M55" s="115"/>
    </row>
    <row r="56" spans="2:16" x14ac:dyDescent="0.2">
      <c r="J56" s="115"/>
      <c r="K56" s="115"/>
      <c r="L56" s="115"/>
      <c r="M56" s="115"/>
    </row>
    <row r="57" spans="2:16" x14ac:dyDescent="0.2">
      <c r="J57" s="115" t="s">
        <v>37</v>
      </c>
      <c r="K57" s="115"/>
      <c r="L57" s="115"/>
      <c r="M57" s="115"/>
    </row>
    <row r="58" spans="2:16" x14ac:dyDescent="0.2">
      <c r="J58" s="115"/>
      <c r="K58" s="115"/>
      <c r="L58" s="115"/>
      <c r="M58" s="115"/>
    </row>
    <row r="59" spans="2:16" x14ac:dyDescent="0.2">
      <c r="B59" t="s">
        <v>10</v>
      </c>
      <c r="F59" s="106" t="s">
        <v>27</v>
      </c>
      <c r="G59" s="106"/>
      <c r="H59" s="106"/>
      <c r="I59" s="106"/>
      <c r="J59" s="106"/>
      <c r="K59" s="106"/>
      <c r="L59" s="106"/>
      <c r="M59" s="106"/>
      <c r="N59" s="111"/>
      <c r="O59" s="111"/>
      <c r="P59" s="111"/>
    </row>
    <row r="60" spans="2:16" x14ac:dyDescent="0.2">
      <c r="F60" s="106"/>
      <c r="G60" s="106"/>
      <c r="H60" s="106"/>
      <c r="I60" s="106"/>
      <c r="J60" s="106"/>
      <c r="K60" s="106"/>
      <c r="L60" s="106"/>
      <c r="M60" s="106"/>
      <c r="N60" s="111"/>
      <c r="O60" s="111"/>
      <c r="P60" s="111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09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09"/>
    </row>
    <row r="66" spans="2:7" x14ac:dyDescent="0.2">
      <c r="D66" s="109"/>
      <c r="E66" s="109"/>
    </row>
    <row r="67" spans="2:7" ht="13.5" customHeight="1" x14ac:dyDescent="0.2">
      <c r="D67" s="30"/>
      <c r="E67" s="30"/>
    </row>
    <row r="70" spans="2:7" ht="6.75" customHeight="1" x14ac:dyDescent="0.2"/>
    <row r="71" spans="2:7" ht="12.75" customHeight="1" x14ac:dyDescent="0.2">
      <c r="B71" t="s">
        <v>12</v>
      </c>
      <c r="D71" s="109" t="s">
        <v>81</v>
      </c>
      <c r="E71" s="109"/>
    </row>
    <row r="72" spans="2:7" ht="12.75" customHeight="1" x14ac:dyDescent="0.2">
      <c r="D72" s="109"/>
      <c r="E72" s="109"/>
    </row>
    <row r="75" spans="2:7" ht="18.75" customHeight="1" x14ac:dyDescent="0.2"/>
    <row r="76" spans="2:7" ht="12.75" customHeight="1" x14ac:dyDescent="0.2">
      <c r="B76" t="s">
        <v>13</v>
      </c>
      <c r="D76" s="107" t="s">
        <v>15</v>
      </c>
      <c r="E76" s="107"/>
      <c r="F76" s="108"/>
      <c r="G76" s="108"/>
    </row>
    <row r="77" spans="2:7" ht="18" customHeight="1" x14ac:dyDescent="0.2">
      <c r="D77" s="107"/>
      <c r="E77" s="107"/>
      <c r="F77" s="108"/>
      <c r="G77" s="108"/>
    </row>
    <row r="82" spans="2:8" ht="21" customHeight="1" x14ac:dyDescent="0.35">
      <c r="B82" t="s">
        <v>14</v>
      </c>
      <c r="D82" s="110" t="s">
        <v>82</v>
      </c>
      <c r="E82" s="110"/>
      <c r="F82" s="110"/>
      <c r="G82" s="110"/>
      <c r="H82" s="111"/>
    </row>
    <row r="128" ht="6" customHeight="1" x14ac:dyDescent="0.2"/>
    <row r="129" spans="2:16" ht="12.75" customHeight="1" x14ac:dyDescent="0.2">
      <c r="G129" s="113" t="str">
        <f>IF(B2="LPU Fiú A 20",Nylpu_Fiú_a_20!B36,IF(B2="LPU Z Fiú A 20",Lpu_zárt_Fiú_a_20!B36,IF(B2="LPU Fiú B 20",Nylpu_Fiú_b_20!B36,IF(B2="LPU Z Fiú B 20",Lpu_zárt_Fiú_b_20!B36,IF(B2="LPU Fiú C 40",Lpu_Fiú_c_40!B36,IF(B2="LPU Leány A 20",Nylpu_Leány_a_20!B36,IF(B2="LPU Z Leány A 20",Lpu_zárt_Leány_a_20!B36,IF(B2="LPU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11"/>
      <c r="I129" s="111"/>
      <c r="J129" s="111"/>
      <c r="K129" s="111"/>
      <c r="L129" s="111"/>
      <c r="M129" s="111"/>
      <c r="N129" s="111"/>
      <c r="O129" s="111"/>
      <c r="P129" s="111"/>
    </row>
    <row r="130" spans="2:16" ht="12.75" customHeight="1" x14ac:dyDescent="0.2"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</row>
    <row r="131" spans="2:16" ht="15" customHeight="1" x14ac:dyDescent="0.2"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</row>
    <row r="132" spans="2:16" ht="15" customHeight="1" x14ac:dyDescent="0.2">
      <c r="B132" t="s">
        <v>9</v>
      </c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</row>
    <row r="133" spans="2:16" ht="15" customHeight="1" x14ac:dyDescent="0.2"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</row>
    <row r="134" spans="2:16" ht="18.75" customHeight="1" x14ac:dyDescent="0.2"/>
    <row r="135" spans="2:16" ht="12.75" customHeight="1" x14ac:dyDescent="0.2">
      <c r="I135" s="33"/>
      <c r="J135" s="115" t="s">
        <v>35</v>
      </c>
      <c r="K135" s="111"/>
      <c r="L135" s="111"/>
      <c r="M135" s="111"/>
    </row>
    <row r="136" spans="2:16" ht="12.75" customHeight="1" x14ac:dyDescent="0.2">
      <c r="I136" s="35"/>
      <c r="J136" s="111"/>
      <c r="K136" s="111"/>
      <c r="L136" s="111"/>
      <c r="M136" s="111"/>
    </row>
    <row r="137" spans="2:16" ht="12.75" customHeight="1" x14ac:dyDescent="0.2">
      <c r="J137" s="115" t="s">
        <v>36</v>
      </c>
      <c r="K137" s="115"/>
      <c r="L137" s="115"/>
      <c r="M137" s="115"/>
    </row>
    <row r="138" spans="2:16" x14ac:dyDescent="0.2">
      <c r="J138" s="115"/>
      <c r="K138" s="115"/>
      <c r="L138" s="115"/>
      <c r="M138" s="115"/>
    </row>
    <row r="139" spans="2:16" x14ac:dyDescent="0.2">
      <c r="J139" s="115" t="s">
        <v>37</v>
      </c>
      <c r="K139" s="115"/>
      <c r="L139" s="115"/>
      <c r="M139" s="115"/>
    </row>
    <row r="140" spans="2:16" x14ac:dyDescent="0.2">
      <c r="J140" s="115"/>
      <c r="K140" s="115"/>
      <c r="L140" s="115"/>
      <c r="M140" s="115"/>
    </row>
    <row r="141" spans="2:16" ht="12.75" customHeight="1" x14ac:dyDescent="0.2">
      <c r="B141" t="s">
        <v>10</v>
      </c>
      <c r="F141" s="106" t="s">
        <v>27</v>
      </c>
      <c r="G141" s="106"/>
      <c r="H141" s="106"/>
      <c r="I141" s="106"/>
      <c r="J141" s="106"/>
      <c r="K141" s="106"/>
      <c r="L141" s="106"/>
      <c r="M141" s="106"/>
      <c r="N141" s="111"/>
      <c r="O141" s="111"/>
      <c r="P141" s="111"/>
    </row>
    <row r="142" spans="2:16" ht="12.75" customHeight="1" x14ac:dyDescent="0.2">
      <c r="F142" s="106"/>
      <c r="G142" s="106"/>
      <c r="H142" s="106"/>
      <c r="I142" s="106"/>
      <c r="J142" s="106"/>
      <c r="K142" s="106"/>
      <c r="L142" s="106"/>
      <c r="M142" s="106"/>
      <c r="N142" s="111"/>
      <c r="O142" s="111"/>
      <c r="P142" s="111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1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12"/>
    </row>
    <row r="148" spans="2:7" x14ac:dyDescent="0.2">
      <c r="D148" s="112"/>
      <c r="E148" s="112"/>
    </row>
    <row r="152" spans="2:7" ht="6.75" customHeight="1" x14ac:dyDescent="0.2"/>
    <row r="153" spans="2:7" x14ac:dyDescent="0.2">
      <c r="B153" t="s">
        <v>12</v>
      </c>
      <c r="D153" s="112" t="s">
        <v>81</v>
      </c>
      <c r="E153" s="112"/>
    </row>
    <row r="154" spans="2:7" x14ac:dyDescent="0.2">
      <c r="D154" s="112"/>
      <c r="E154" s="112"/>
    </row>
    <row r="157" spans="2:7" ht="18.75" customHeight="1" x14ac:dyDescent="0.2"/>
    <row r="158" spans="2:7" x14ac:dyDescent="0.2">
      <c r="B158" t="s">
        <v>13</v>
      </c>
      <c r="D158" s="107" t="s">
        <v>25</v>
      </c>
      <c r="E158" s="107"/>
      <c r="F158" s="108"/>
      <c r="G158" s="108"/>
    </row>
    <row r="159" spans="2:7" ht="18" customHeight="1" x14ac:dyDescent="0.2">
      <c r="D159" s="107"/>
      <c r="E159" s="107"/>
      <c r="F159" s="108"/>
      <c r="G159" s="108"/>
    </row>
    <row r="164" spans="2:8" ht="21" x14ac:dyDescent="0.35">
      <c r="B164" t="s">
        <v>14</v>
      </c>
      <c r="D164" s="110" t="s">
        <v>82</v>
      </c>
      <c r="E164" s="110"/>
      <c r="F164" s="110"/>
      <c r="G164" s="110"/>
      <c r="H164" s="111"/>
    </row>
    <row r="210" spans="2:16" ht="6" customHeight="1" x14ac:dyDescent="0.2"/>
    <row r="211" spans="2:16" x14ac:dyDescent="0.2">
      <c r="G211" s="113" t="str">
        <f>IF(B2="LPU Fiú A 20",Nylpu_Fiú_a_20!B41,IF(B2="LPU Z Fiú A 20",Lpu_zárt_Fiú_a_20!B41,IF(B2="LPU Fiú B 20",Nylpu_Fiú_b_20!B41,IF(B2="LPU Z Fiú B 20",Lpu_zárt_Fiú_b_20!B41,IF(B2="LPU Fiú C 40",Lpu_Fiú_c_40!B41,IF(B2="LPU Leány A 20",Nylpu_Leány_a_20!B41,IF(B2="LPU Z Leány A 20",Lpu_zárt_Leány_a_20!B41,IF(B2="LPU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14"/>
      <c r="I211" s="114"/>
      <c r="J211" s="114"/>
      <c r="K211" s="114"/>
      <c r="L211" s="114"/>
      <c r="M211" s="114"/>
      <c r="N211" s="114"/>
      <c r="O211" s="114"/>
      <c r="P211" s="114"/>
    </row>
    <row r="212" spans="2:16" x14ac:dyDescent="0.2"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</row>
    <row r="213" spans="2:16" ht="15" customHeight="1" x14ac:dyDescent="0.2"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</row>
    <row r="214" spans="2:16" ht="15" customHeight="1" x14ac:dyDescent="0.2">
      <c r="B214" t="s">
        <v>9</v>
      </c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</row>
    <row r="215" spans="2:16" ht="15" customHeight="1" x14ac:dyDescent="0.2"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</row>
    <row r="216" spans="2:16" ht="18.75" customHeight="1" x14ac:dyDescent="0.2"/>
    <row r="217" spans="2:16" ht="12.75" customHeight="1" x14ac:dyDescent="0.2">
      <c r="I217" s="33"/>
      <c r="J217" s="115" t="s">
        <v>35</v>
      </c>
      <c r="K217" s="111"/>
      <c r="L217" s="111"/>
      <c r="M217" s="111"/>
    </row>
    <row r="218" spans="2:16" ht="12.75" customHeight="1" x14ac:dyDescent="0.2">
      <c r="I218" s="35"/>
      <c r="J218" s="111"/>
      <c r="K218" s="111"/>
      <c r="L218" s="111"/>
      <c r="M218" s="111"/>
    </row>
    <row r="219" spans="2:16" ht="12.75" customHeight="1" x14ac:dyDescent="0.2">
      <c r="J219" s="115" t="s">
        <v>36</v>
      </c>
      <c r="K219" s="116"/>
      <c r="L219" s="116"/>
      <c r="M219" s="116"/>
      <c r="N219" s="33"/>
    </row>
    <row r="220" spans="2:16" ht="12.75" customHeight="1" x14ac:dyDescent="0.2">
      <c r="J220" s="116"/>
      <c r="K220" s="116"/>
      <c r="L220" s="116"/>
      <c r="M220" s="116"/>
      <c r="N220" s="33"/>
    </row>
    <row r="221" spans="2:16" ht="12.75" customHeight="1" x14ac:dyDescent="0.2">
      <c r="J221" s="115" t="s">
        <v>37</v>
      </c>
      <c r="K221" s="116"/>
      <c r="L221" s="116"/>
      <c r="M221" s="116"/>
      <c r="N221" s="33"/>
    </row>
    <row r="222" spans="2:16" ht="12.75" customHeight="1" x14ac:dyDescent="0.2">
      <c r="J222" s="116"/>
      <c r="K222" s="116"/>
      <c r="L222" s="116"/>
      <c r="M222" s="116"/>
      <c r="N222" s="33"/>
    </row>
    <row r="223" spans="2:16" ht="12.75" customHeight="1" x14ac:dyDescent="0.2">
      <c r="B223" t="s">
        <v>10</v>
      </c>
      <c r="F223" s="106" t="s">
        <v>27</v>
      </c>
      <c r="G223" s="106"/>
      <c r="H223" s="106"/>
      <c r="I223" s="106"/>
      <c r="J223" s="106"/>
      <c r="K223" s="106"/>
      <c r="L223" s="106"/>
      <c r="M223" s="106"/>
      <c r="N223" s="111"/>
      <c r="O223" s="111"/>
      <c r="P223" s="111"/>
    </row>
    <row r="224" spans="2:16" ht="12.75" customHeight="1" x14ac:dyDescent="0.2">
      <c r="F224" s="106"/>
      <c r="G224" s="106"/>
      <c r="H224" s="106"/>
      <c r="I224" s="106"/>
      <c r="J224" s="106"/>
      <c r="K224" s="106"/>
      <c r="L224" s="106"/>
      <c r="M224" s="106"/>
      <c r="N224" s="111"/>
      <c r="O224" s="111"/>
      <c r="P224" s="111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1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12"/>
    </row>
    <row r="230" spans="2:7" x14ac:dyDescent="0.2">
      <c r="D230" s="112"/>
      <c r="E230" s="112"/>
    </row>
    <row r="234" spans="2:7" ht="6.75" customHeight="1" x14ac:dyDescent="0.2"/>
    <row r="235" spans="2:7" x14ac:dyDescent="0.2">
      <c r="B235" t="s">
        <v>12</v>
      </c>
      <c r="D235" s="112" t="s">
        <v>81</v>
      </c>
      <c r="E235" s="112"/>
    </row>
    <row r="236" spans="2:7" x14ac:dyDescent="0.2">
      <c r="D236" s="112"/>
      <c r="E236" s="112"/>
    </row>
    <row r="239" spans="2:7" ht="18.75" customHeight="1" x14ac:dyDescent="0.2"/>
    <row r="240" spans="2:7" x14ac:dyDescent="0.2">
      <c r="B240" t="s">
        <v>13</v>
      </c>
      <c r="D240" s="107" t="s">
        <v>26</v>
      </c>
      <c r="E240" s="107"/>
      <c r="F240" s="108"/>
      <c r="G240" s="108"/>
    </row>
    <row r="241" spans="2:8" ht="18" customHeight="1" x14ac:dyDescent="0.2">
      <c r="D241" s="107"/>
      <c r="E241" s="107"/>
      <c r="F241" s="108"/>
      <c r="G241" s="108"/>
    </row>
    <row r="246" spans="2:8" ht="21" x14ac:dyDescent="0.35">
      <c r="B246" t="s">
        <v>14</v>
      </c>
      <c r="D246" s="110" t="s">
        <v>82</v>
      </c>
      <c r="E246" s="110"/>
      <c r="F246" s="110"/>
      <c r="G246" s="110"/>
      <c r="H246" s="111"/>
    </row>
    <row r="247" spans="2:8" ht="12.75" customHeight="1" x14ac:dyDescent="0.35">
      <c r="D247" s="32"/>
      <c r="E247" s="32"/>
      <c r="F247" s="32"/>
      <c r="G247" s="32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83</v>
      </c>
      <c r="F2" t="s">
        <v>24</v>
      </c>
    </row>
    <row r="3" spans="1:6" x14ac:dyDescent="0.2">
      <c r="A3" t="s">
        <v>32</v>
      </c>
      <c r="F3" t="s">
        <v>40</v>
      </c>
    </row>
    <row r="4" spans="1:6" x14ac:dyDescent="0.2">
      <c r="A4" t="s">
        <v>84</v>
      </c>
      <c r="F4" t="s">
        <v>40</v>
      </c>
    </row>
    <row r="5" spans="1:6" x14ac:dyDescent="0.2">
      <c r="A5" t="s">
        <v>38</v>
      </c>
    </row>
    <row r="6" spans="1:6" x14ac:dyDescent="0.2">
      <c r="A6" t="s">
        <v>16</v>
      </c>
    </row>
    <row r="7" spans="1:6" x14ac:dyDescent="0.2">
      <c r="A7" t="s">
        <v>85</v>
      </c>
    </row>
    <row r="8" spans="1:6" x14ac:dyDescent="0.2">
      <c r="A8" t="s">
        <v>33</v>
      </c>
    </row>
    <row r="9" spans="1:6" x14ac:dyDescent="0.2">
      <c r="A9" t="s">
        <v>86</v>
      </c>
    </row>
    <row r="10" spans="1:6" x14ac:dyDescent="0.2">
      <c r="A10" t="s">
        <v>39</v>
      </c>
    </row>
    <row r="11" spans="1:6" x14ac:dyDescent="0.2">
      <c r="A11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5" spans="1:6" x14ac:dyDescent="0.2">
      <c r="A15" t="s">
        <v>21</v>
      </c>
    </row>
    <row r="16" spans="1:6" x14ac:dyDescent="0.2">
      <c r="A16" t="s">
        <v>22</v>
      </c>
    </row>
    <row r="17" spans="1:1" x14ac:dyDescent="0.2">
      <c r="A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80" zoomScaleNormal="72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4"/>
    </sheetView>
  </sheetViews>
  <sheetFormatPr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6" customWidth="1"/>
    <col min="9" max="9" width="6.85546875" style="61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56" t="s">
        <v>43</v>
      </c>
      <c r="G1" s="3"/>
      <c r="H1" s="3"/>
    </row>
    <row r="2" spans="1:10" s="1" customFormat="1" x14ac:dyDescent="0.25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4">
        <v>1</v>
      </c>
      <c r="H2" s="64">
        <v>2</v>
      </c>
      <c r="I2" s="64" t="s">
        <v>5</v>
      </c>
      <c r="J2" s="25"/>
    </row>
    <row r="3" spans="1:10" x14ac:dyDescent="0.2">
      <c r="A3" s="21" t="s">
        <v>15</v>
      </c>
      <c r="B3" s="66" t="s">
        <v>182</v>
      </c>
      <c r="C3" s="66">
        <v>2010</v>
      </c>
      <c r="D3" s="66" t="s">
        <v>115</v>
      </c>
      <c r="E3" s="66" t="s">
        <v>183</v>
      </c>
      <c r="F3" s="66" t="s">
        <v>99</v>
      </c>
      <c r="G3" s="21">
        <v>92</v>
      </c>
      <c r="H3" s="21">
        <v>92</v>
      </c>
      <c r="I3" s="63">
        <f>SUM(G3:H3)</f>
        <v>184</v>
      </c>
      <c r="J3" s="25"/>
    </row>
    <row r="4" spans="1:10" x14ac:dyDescent="0.2">
      <c r="A4" s="21" t="s">
        <v>25</v>
      </c>
      <c r="B4" s="66" t="s">
        <v>181</v>
      </c>
      <c r="C4" s="66">
        <v>2010</v>
      </c>
      <c r="D4" s="66" t="s">
        <v>152</v>
      </c>
      <c r="E4" s="66" t="s">
        <v>153</v>
      </c>
      <c r="F4" s="66" t="s">
        <v>99</v>
      </c>
      <c r="G4" s="21">
        <v>86</v>
      </c>
      <c r="H4" s="21">
        <v>83</v>
      </c>
      <c r="I4" s="63">
        <f>SUM(G4:H4)</f>
        <v>169</v>
      </c>
      <c r="J4" s="25"/>
    </row>
    <row r="5" spans="1:10" x14ac:dyDescent="0.2">
      <c r="A5" s="21" t="s">
        <v>26</v>
      </c>
      <c r="B5" s="23" t="s">
        <v>41</v>
      </c>
      <c r="C5" s="43" t="s">
        <v>41</v>
      </c>
      <c r="D5" s="23" t="s">
        <v>41</v>
      </c>
      <c r="E5" s="23" t="s">
        <v>41</v>
      </c>
      <c r="F5" s="23" t="s">
        <v>41</v>
      </c>
      <c r="G5" s="21"/>
      <c r="H5" s="21"/>
      <c r="I5" s="63"/>
    </row>
    <row r="6" spans="1:10" x14ac:dyDescent="0.2">
      <c r="A6" s="21">
        <v>4</v>
      </c>
      <c r="B6" s="42"/>
      <c r="C6" s="43"/>
      <c r="D6" s="23"/>
      <c r="E6" s="68"/>
      <c r="F6" s="23"/>
      <c r="G6" s="21"/>
      <c r="H6" s="21"/>
      <c r="I6" s="63">
        <f>SUM(G6:H6)</f>
        <v>0</v>
      </c>
    </row>
    <row r="7" spans="1:10" x14ac:dyDescent="0.2">
      <c r="A7" s="21">
        <v>5</v>
      </c>
      <c r="B7" s="42"/>
      <c r="C7" s="43"/>
      <c r="D7" s="23"/>
      <c r="E7" s="69"/>
      <c r="F7" s="23"/>
      <c r="G7" s="21"/>
      <c r="H7" s="21"/>
      <c r="I7" s="63">
        <f>SUM(G7:H7)</f>
        <v>0</v>
      </c>
    </row>
    <row r="8" spans="1:10" x14ac:dyDescent="0.2">
      <c r="A8" s="21">
        <v>6</v>
      </c>
      <c r="B8" s="23"/>
      <c r="C8" s="43"/>
      <c r="D8" s="23"/>
      <c r="E8" s="23"/>
      <c r="F8" s="23"/>
      <c r="G8" s="21"/>
      <c r="H8" s="21"/>
      <c r="I8" s="63">
        <f t="shared" ref="I8:I27" si="0">SUM(G8:H8)</f>
        <v>0</v>
      </c>
    </row>
    <row r="9" spans="1:10" x14ac:dyDescent="0.2">
      <c r="A9" s="21">
        <v>7</v>
      </c>
      <c r="B9" s="23"/>
      <c r="C9" s="43"/>
      <c r="D9" s="23"/>
      <c r="E9" s="23"/>
      <c r="F9" s="23"/>
      <c r="G9" s="21"/>
      <c r="H9" s="21"/>
      <c r="I9" s="63">
        <f t="shared" si="0"/>
        <v>0</v>
      </c>
    </row>
    <row r="10" spans="1:10" x14ac:dyDescent="0.2">
      <c r="A10" s="21">
        <v>8</v>
      </c>
      <c r="B10" s="23"/>
      <c r="C10" s="43"/>
      <c r="D10" s="23"/>
      <c r="E10" s="23"/>
      <c r="F10" s="23"/>
      <c r="G10" s="21"/>
      <c r="H10" s="21"/>
      <c r="I10" s="63">
        <f t="shared" si="0"/>
        <v>0</v>
      </c>
    </row>
    <row r="11" spans="1:10" x14ac:dyDescent="0.2">
      <c r="A11" s="21">
        <v>9</v>
      </c>
      <c r="B11" s="23"/>
      <c r="C11" s="43"/>
      <c r="D11" s="23"/>
      <c r="E11" s="23"/>
      <c r="F11" s="23"/>
      <c r="G11" s="21"/>
      <c r="H11" s="21"/>
      <c r="I11" s="63">
        <f t="shared" si="0"/>
        <v>0</v>
      </c>
    </row>
    <row r="12" spans="1:10" x14ac:dyDescent="0.2">
      <c r="A12" s="21">
        <v>10</v>
      </c>
      <c r="B12" s="23"/>
      <c r="C12" s="43"/>
      <c r="D12" s="23"/>
      <c r="E12" s="23"/>
      <c r="F12" s="23"/>
      <c r="G12" s="21"/>
      <c r="H12" s="21"/>
      <c r="I12" s="63">
        <f t="shared" si="0"/>
        <v>0</v>
      </c>
    </row>
    <row r="13" spans="1:10" x14ac:dyDescent="0.2">
      <c r="A13" s="21">
        <v>11</v>
      </c>
      <c r="B13" s="23"/>
      <c r="C13" s="43"/>
      <c r="D13" s="23"/>
      <c r="E13" s="23"/>
      <c r="F13" s="23"/>
      <c r="G13" s="21"/>
      <c r="H13" s="21"/>
      <c r="I13" s="63">
        <f t="shared" si="0"/>
        <v>0</v>
      </c>
    </row>
    <row r="14" spans="1:10" x14ac:dyDescent="0.2">
      <c r="A14" s="21">
        <v>12</v>
      </c>
      <c r="B14" s="23"/>
      <c r="C14" s="43"/>
      <c r="D14" s="23"/>
      <c r="E14" s="23"/>
      <c r="F14" s="23"/>
      <c r="G14" s="21"/>
      <c r="H14" s="21"/>
      <c r="I14" s="63">
        <f t="shared" si="0"/>
        <v>0</v>
      </c>
    </row>
    <row r="15" spans="1:10" x14ac:dyDescent="0.2">
      <c r="A15" s="21">
        <v>13</v>
      </c>
      <c r="B15" s="23"/>
      <c r="C15" s="43"/>
      <c r="D15" s="23"/>
      <c r="E15" s="23"/>
      <c r="F15" s="23"/>
      <c r="G15" s="21"/>
      <c r="H15" s="21"/>
      <c r="I15" s="63">
        <f t="shared" si="0"/>
        <v>0</v>
      </c>
    </row>
    <row r="16" spans="1:10" x14ac:dyDescent="0.2">
      <c r="A16" s="21">
        <v>14</v>
      </c>
      <c r="B16" s="23"/>
      <c r="C16" s="43"/>
      <c r="D16" s="23"/>
      <c r="E16" s="23"/>
      <c r="F16" s="23"/>
      <c r="G16" s="21"/>
      <c r="H16" s="21"/>
      <c r="I16" s="63">
        <f t="shared" si="0"/>
        <v>0</v>
      </c>
    </row>
    <row r="17" spans="1:9" x14ac:dyDescent="0.2">
      <c r="A17" s="21">
        <v>15</v>
      </c>
      <c r="B17" s="23"/>
      <c r="C17" s="43"/>
      <c r="D17" s="23"/>
      <c r="E17" s="23"/>
      <c r="F17" s="23"/>
      <c r="G17" s="21"/>
      <c r="H17" s="21"/>
      <c r="I17" s="63">
        <f t="shared" si="0"/>
        <v>0</v>
      </c>
    </row>
    <row r="18" spans="1:9" x14ac:dyDescent="0.2">
      <c r="A18" s="21">
        <v>16</v>
      </c>
      <c r="B18" s="23"/>
      <c r="C18" s="43"/>
      <c r="D18" s="23"/>
      <c r="E18" s="23"/>
      <c r="F18" s="23"/>
      <c r="G18" s="21"/>
      <c r="H18" s="21"/>
      <c r="I18" s="63">
        <f t="shared" si="0"/>
        <v>0</v>
      </c>
    </row>
    <row r="19" spans="1:9" x14ac:dyDescent="0.2">
      <c r="A19" s="21">
        <v>17</v>
      </c>
      <c r="B19" s="23"/>
      <c r="C19" s="43"/>
      <c r="D19" s="23"/>
      <c r="E19" s="23"/>
      <c r="F19" s="23"/>
      <c r="G19" s="21"/>
      <c r="H19" s="21"/>
      <c r="I19" s="63">
        <f t="shared" si="0"/>
        <v>0</v>
      </c>
    </row>
    <row r="20" spans="1:9" x14ac:dyDescent="0.2">
      <c r="A20" s="21">
        <v>18</v>
      </c>
      <c r="B20" s="23"/>
      <c r="C20" s="43"/>
      <c r="D20" s="23"/>
      <c r="E20" s="23"/>
      <c r="F20" s="23"/>
      <c r="G20" s="21"/>
      <c r="H20" s="21"/>
      <c r="I20" s="63">
        <f t="shared" si="0"/>
        <v>0</v>
      </c>
    </row>
    <row r="21" spans="1:9" x14ac:dyDescent="0.2">
      <c r="A21" s="21">
        <v>19</v>
      </c>
      <c r="B21" s="23"/>
      <c r="C21" s="43"/>
      <c r="D21" s="23"/>
      <c r="E21" s="23"/>
      <c r="F21" s="23"/>
      <c r="G21" s="21"/>
      <c r="H21" s="21"/>
      <c r="I21" s="63">
        <f t="shared" si="0"/>
        <v>0</v>
      </c>
    </row>
    <row r="22" spans="1:9" x14ac:dyDescent="0.2">
      <c r="A22" s="21">
        <v>20</v>
      </c>
      <c r="B22" s="23"/>
      <c r="C22" s="43"/>
      <c r="D22" s="23"/>
      <c r="E22" s="23"/>
      <c r="F22" s="23"/>
      <c r="G22" s="21"/>
      <c r="H22" s="21"/>
      <c r="I22" s="63">
        <f t="shared" si="0"/>
        <v>0</v>
      </c>
    </row>
    <row r="23" spans="1:9" x14ac:dyDescent="0.2">
      <c r="A23" s="21">
        <v>21</v>
      </c>
      <c r="B23" s="23"/>
      <c r="C23" s="43"/>
      <c r="D23" s="23"/>
      <c r="E23" s="23"/>
      <c r="F23" s="23"/>
      <c r="G23" s="21"/>
      <c r="H23" s="21"/>
      <c r="I23" s="63">
        <f t="shared" si="0"/>
        <v>0</v>
      </c>
    </row>
    <row r="24" spans="1:9" x14ac:dyDescent="0.2">
      <c r="A24" s="21">
        <v>22</v>
      </c>
      <c r="B24" s="23"/>
      <c r="C24" s="43"/>
      <c r="D24" s="23"/>
      <c r="E24" s="23"/>
      <c r="F24" s="23"/>
      <c r="G24" s="21"/>
      <c r="H24" s="21"/>
      <c r="I24" s="63">
        <f t="shared" si="0"/>
        <v>0</v>
      </c>
    </row>
    <row r="25" spans="1:9" x14ac:dyDescent="0.2">
      <c r="A25" s="21">
        <v>23</v>
      </c>
      <c r="B25" s="23"/>
      <c r="C25" s="43"/>
      <c r="D25" s="23"/>
      <c r="E25" s="23"/>
      <c r="F25" s="23"/>
      <c r="G25" s="21"/>
      <c r="H25" s="21"/>
      <c r="I25" s="63">
        <f t="shared" si="0"/>
        <v>0</v>
      </c>
    </row>
    <row r="26" spans="1:9" x14ac:dyDescent="0.2">
      <c r="A26" s="21">
        <v>24</v>
      </c>
      <c r="B26" s="23"/>
      <c r="C26" s="43"/>
      <c r="D26" s="23"/>
      <c r="E26" s="23"/>
      <c r="F26" s="23"/>
      <c r="G26" s="21"/>
      <c r="H26" s="21"/>
      <c r="I26" s="63">
        <f t="shared" si="0"/>
        <v>0</v>
      </c>
    </row>
    <row r="27" spans="1:9" x14ac:dyDescent="0.2">
      <c r="A27" s="21">
        <v>25</v>
      </c>
      <c r="B27" s="23"/>
      <c r="C27" s="43"/>
      <c r="D27" s="23"/>
      <c r="E27" s="23"/>
      <c r="F27" s="23"/>
      <c r="G27" s="21"/>
      <c r="H27" s="21"/>
      <c r="I27" s="63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34</v>
      </c>
      <c r="C30" s="2"/>
      <c r="G30" s="2"/>
      <c r="H30" s="2"/>
      <c r="I30" s="2"/>
    </row>
    <row r="31" spans="1:9" ht="15.75" customHeight="1" x14ac:dyDescent="0.2">
      <c r="A31" s="21" t="s">
        <v>15</v>
      </c>
      <c r="B31" s="97" t="s">
        <v>41</v>
      </c>
      <c r="C31" s="98"/>
      <c r="D31" s="98"/>
      <c r="E31" s="99"/>
      <c r="F31" s="24" t="s">
        <v>41</v>
      </c>
      <c r="G31" s="24"/>
      <c r="H31" s="24"/>
      <c r="I31" s="37" t="s">
        <v>41</v>
      </c>
    </row>
    <row r="32" spans="1:9" ht="15.75" customHeight="1" x14ac:dyDescent="0.2">
      <c r="A32" s="40">
        <v>1</v>
      </c>
      <c r="B32" s="24" t="s">
        <v>41</v>
      </c>
      <c r="C32" s="21" t="s">
        <v>41</v>
      </c>
      <c r="D32" s="24"/>
      <c r="E32" s="24"/>
      <c r="F32" s="24"/>
      <c r="G32" s="24"/>
      <c r="H32" s="40" t="s">
        <v>41</v>
      </c>
      <c r="I32" s="24"/>
    </row>
    <row r="33" spans="1:9" ht="15.75" customHeight="1" x14ac:dyDescent="0.2">
      <c r="A33" s="40">
        <v>2</v>
      </c>
      <c r="B33" s="24" t="s">
        <v>41</v>
      </c>
      <c r="C33" s="21" t="s">
        <v>41</v>
      </c>
      <c r="D33" s="24"/>
      <c r="E33" s="24"/>
      <c r="F33" s="24"/>
      <c r="G33" s="24"/>
      <c r="H33" s="40" t="s">
        <v>41</v>
      </c>
      <c r="I33" s="24"/>
    </row>
    <row r="34" spans="1:9" ht="15.75" customHeight="1" x14ac:dyDescent="0.2">
      <c r="A34" s="40">
        <v>3</v>
      </c>
      <c r="B34" s="24" t="s">
        <v>41</v>
      </c>
      <c r="C34" s="21" t="s">
        <v>41</v>
      </c>
      <c r="D34" s="24"/>
      <c r="E34" s="24"/>
      <c r="F34" s="24"/>
      <c r="G34" s="24"/>
      <c r="H34" s="40" t="s">
        <v>41</v>
      </c>
      <c r="I34" s="24"/>
    </row>
    <row r="35" spans="1:9" ht="15" customHeight="1" x14ac:dyDescent="0.2">
      <c r="C35" s="2"/>
      <c r="G35" s="2"/>
      <c r="H35" s="38"/>
      <c r="I35" s="2"/>
    </row>
    <row r="36" spans="1:9" ht="15.75" customHeight="1" x14ac:dyDescent="0.2">
      <c r="A36" s="21" t="s">
        <v>25</v>
      </c>
      <c r="B36" s="97" t="s">
        <v>41</v>
      </c>
      <c r="C36" s="98"/>
      <c r="D36" s="98"/>
      <c r="E36" s="99"/>
      <c r="F36" s="24" t="s">
        <v>41</v>
      </c>
      <c r="G36" s="24"/>
      <c r="H36" s="40"/>
      <c r="I36" s="37" t="s">
        <v>41</v>
      </c>
    </row>
    <row r="37" spans="1:9" ht="15.75" customHeight="1" x14ac:dyDescent="0.2">
      <c r="A37" s="40">
        <v>1</v>
      </c>
      <c r="B37" s="24" t="s">
        <v>41</v>
      </c>
      <c r="C37" s="21" t="s">
        <v>41</v>
      </c>
      <c r="D37" s="24"/>
      <c r="E37" s="24"/>
      <c r="F37" s="24"/>
      <c r="G37" s="24"/>
      <c r="H37" s="40" t="s">
        <v>41</v>
      </c>
      <c r="I37" s="24"/>
    </row>
    <row r="38" spans="1:9" ht="15.75" customHeight="1" x14ac:dyDescent="0.2">
      <c r="A38" s="40">
        <v>2</v>
      </c>
      <c r="B38" s="24" t="s">
        <v>41</v>
      </c>
      <c r="C38" s="21" t="s">
        <v>41</v>
      </c>
      <c r="D38" s="24"/>
      <c r="E38" s="24"/>
      <c r="F38" s="24"/>
      <c r="G38" s="24"/>
      <c r="H38" s="40" t="s">
        <v>41</v>
      </c>
      <c r="I38" s="24"/>
    </row>
    <row r="39" spans="1:9" ht="15.75" customHeight="1" x14ac:dyDescent="0.2">
      <c r="A39" s="40">
        <v>3</v>
      </c>
      <c r="B39" s="24" t="s">
        <v>41</v>
      </c>
      <c r="C39" s="21" t="s">
        <v>41</v>
      </c>
      <c r="D39" s="24"/>
      <c r="E39" s="24"/>
      <c r="F39" s="24"/>
      <c r="G39" s="24"/>
      <c r="H39" s="40" t="s">
        <v>41</v>
      </c>
      <c r="I39" s="24"/>
    </row>
    <row r="40" spans="1:9" ht="15" customHeight="1" x14ac:dyDescent="0.2">
      <c r="A40" s="2"/>
      <c r="C40" s="2"/>
      <c r="G40" s="2"/>
      <c r="H40" s="38"/>
      <c r="I40" s="2"/>
    </row>
    <row r="41" spans="1:9" ht="15.75" customHeight="1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40"/>
      <c r="I41" s="37" t="s">
        <v>41</v>
      </c>
    </row>
    <row r="42" spans="1:9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40" t="s">
        <v>41</v>
      </c>
      <c r="I42" s="24"/>
    </row>
    <row r="43" spans="1:9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40" t="s">
        <v>41</v>
      </c>
      <c r="I43" s="24"/>
    </row>
    <row r="44" spans="1:9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40" t="s">
        <v>41</v>
      </c>
      <c r="I44" s="24"/>
    </row>
    <row r="45" spans="1:9" ht="15" customHeight="1" x14ac:dyDescent="0.2">
      <c r="A45" s="2"/>
      <c r="C45" s="2"/>
      <c r="G45" s="2"/>
      <c r="H45" s="38"/>
      <c r="I45" s="2"/>
    </row>
    <row r="46" spans="1:9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40"/>
      <c r="I46" s="37" t="s">
        <v>41</v>
      </c>
    </row>
    <row r="47" spans="1:9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40" t="s">
        <v>41</v>
      </c>
      <c r="I47" s="24"/>
    </row>
    <row r="48" spans="1:9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40" t="s">
        <v>41</v>
      </c>
      <c r="I48" s="24"/>
    </row>
    <row r="49" spans="1:9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40" t="s">
        <v>41</v>
      </c>
      <c r="I49" s="24"/>
    </row>
    <row r="50" spans="1:9" ht="15" customHeight="1" x14ac:dyDescent="0.2">
      <c r="C50" s="2"/>
      <c r="G50" s="2"/>
      <c r="H50" s="38"/>
      <c r="I50" s="2"/>
    </row>
    <row r="51" spans="1:9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40"/>
      <c r="I51" s="37" t="s">
        <v>41</v>
      </c>
    </row>
    <row r="52" spans="1:9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40" t="s">
        <v>41</v>
      </c>
      <c r="I52" s="24"/>
    </row>
    <row r="53" spans="1:9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40" t="s">
        <v>41</v>
      </c>
      <c r="I53" s="24"/>
    </row>
    <row r="54" spans="1:9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40" t="s">
        <v>41</v>
      </c>
      <c r="I54" s="24"/>
    </row>
    <row r="55" spans="1:9" ht="15" customHeight="1" x14ac:dyDescent="0.2">
      <c r="A55" s="2"/>
      <c r="C55" s="2"/>
      <c r="G55" s="2"/>
      <c r="H55" s="38"/>
      <c r="I55" s="2"/>
    </row>
    <row r="56" spans="1:9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40"/>
      <c r="I56" s="37" t="s">
        <v>41</v>
      </c>
    </row>
    <row r="57" spans="1:9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40" t="s">
        <v>41</v>
      </c>
      <c r="I57" s="24"/>
    </row>
    <row r="58" spans="1:9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40" t="s">
        <v>41</v>
      </c>
      <c r="I58" s="24"/>
    </row>
    <row r="59" spans="1:9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40" t="s">
        <v>41</v>
      </c>
      <c r="I59" s="24"/>
    </row>
    <row r="60" spans="1:9" ht="15" customHeight="1" x14ac:dyDescent="0.2">
      <c r="G60" s="3"/>
      <c r="H60" s="38"/>
    </row>
    <row r="61" spans="1:9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40"/>
      <c r="I61" s="37" t="s">
        <v>41</v>
      </c>
    </row>
    <row r="62" spans="1:9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40" t="s">
        <v>41</v>
      </c>
      <c r="I62" s="40"/>
    </row>
    <row r="63" spans="1:9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40" t="s">
        <v>41</v>
      </c>
      <c r="I63" s="40"/>
    </row>
    <row r="64" spans="1:9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40" t="s">
        <v>41</v>
      </c>
      <c r="I64" s="40"/>
    </row>
    <row r="65" spans="1:9" ht="15" customHeight="1" x14ac:dyDescent="0.2">
      <c r="C65" s="2"/>
      <c r="G65" s="2"/>
      <c r="H65" s="38"/>
      <c r="I65" s="38"/>
    </row>
    <row r="66" spans="1:9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40"/>
      <c r="I66" s="37" t="s">
        <v>41</v>
      </c>
    </row>
    <row r="67" spans="1:9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40" t="s">
        <v>41</v>
      </c>
      <c r="I67" s="40"/>
    </row>
    <row r="68" spans="1:9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40" t="s">
        <v>41</v>
      </c>
      <c r="I68" s="40"/>
    </row>
    <row r="69" spans="1:9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40" t="s">
        <v>41</v>
      </c>
      <c r="I69" s="40"/>
    </row>
    <row r="70" spans="1:9" ht="15" customHeight="1" x14ac:dyDescent="0.2">
      <c r="A70" s="2"/>
      <c r="C70" s="2"/>
      <c r="G70" s="2"/>
      <c r="H70" s="38"/>
      <c r="I70" s="38"/>
    </row>
    <row r="71" spans="1:9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40"/>
      <c r="I71" s="37" t="s">
        <v>41</v>
      </c>
    </row>
    <row r="72" spans="1:9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40" t="s">
        <v>41</v>
      </c>
      <c r="I72" s="40"/>
    </row>
    <row r="73" spans="1:9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40" t="s">
        <v>41</v>
      </c>
      <c r="I73" s="40"/>
    </row>
    <row r="74" spans="1:9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40" t="s">
        <v>41</v>
      </c>
      <c r="I74" s="40"/>
    </row>
    <row r="75" spans="1:9" ht="15" customHeight="1" x14ac:dyDescent="0.2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6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6" customWidth="1"/>
    <col min="9" max="9" width="6.85546875" style="61" customWidth="1"/>
    <col min="10" max="10" width="6.85546875" style="2" customWidth="1"/>
    <col min="11" max="16384" width="9.140625" style="2"/>
  </cols>
  <sheetData>
    <row r="1" spans="1:9" ht="24.75" customHeight="1" x14ac:dyDescent="0.2">
      <c r="A1" s="56" t="s">
        <v>44</v>
      </c>
      <c r="G1" s="3"/>
      <c r="H1" s="3"/>
    </row>
    <row r="2" spans="1:9" s="1" customFormat="1" x14ac:dyDescent="0.2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2">
        <v>1</v>
      </c>
      <c r="H2" s="62">
        <v>2</v>
      </c>
      <c r="I2" s="62" t="s">
        <v>5</v>
      </c>
    </row>
    <row r="3" spans="1:9" x14ac:dyDescent="0.2">
      <c r="A3" s="21" t="s">
        <v>15</v>
      </c>
      <c r="B3" s="66" t="s">
        <v>161</v>
      </c>
      <c r="C3" s="66">
        <v>2004</v>
      </c>
      <c r="D3" s="66" t="s">
        <v>158</v>
      </c>
      <c r="E3" s="66" t="s">
        <v>159</v>
      </c>
      <c r="F3" s="66" t="s">
        <v>99</v>
      </c>
      <c r="G3" s="21">
        <v>60</v>
      </c>
      <c r="H3" s="21">
        <v>49</v>
      </c>
      <c r="I3" s="37">
        <f t="shared" ref="I3:I11" si="0">SUM(G3:H3)</f>
        <v>109</v>
      </c>
    </row>
    <row r="4" spans="1:9" x14ac:dyDescent="0.2">
      <c r="A4" s="21" t="s">
        <v>25</v>
      </c>
      <c r="B4" s="66" t="s">
        <v>167</v>
      </c>
      <c r="C4" s="66">
        <v>2005</v>
      </c>
      <c r="D4" s="66" t="s">
        <v>164</v>
      </c>
      <c r="E4" s="66" t="s">
        <v>165</v>
      </c>
      <c r="F4" s="66" t="s">
        <v>99</v>
      </c>
      <c r="G4" s="21">
        <v>54</v>
      </c>
      <c r="H4" s="21">
        <v>53</v>
      </c>
      <c r="I4" s="37">
        <f t="shared" si="0"/>
        <v>107</v>
      </c>
    </row>
    <row r="5" spans="1:9" x14ac:dyDescent="0.2">
      <c r="A5" s="21" t="s">
        <v>26</v>
      </c>
      <c r="B5" s="66" t="s">
        <v>166</v>
      </c>
      <c r="C5" s="66">
        <v>2006</v>
      </c>
      <c r="D5" s="66" t="s">
        <v>164</v>
      </c>
      <c r="E5" s="66" t="s">
        <v>165</v>
      </c>
      <c r="F5" s="66" t="s">
        <v>99</v>
      </c>
      <c r="G5" s="21">
        <v>66</v>
      </c>
      <c r="H5" s="21">
        <v>40</v>
      </c>
      <c r="I5" s="37">
        <f t="shared" si="0"/>
        <v>106</v>
      </c>
    </row>
    <row r="6" spans="1:9" x14ac:dyDescent="0.2">
      <c r="A6" s="21">
        <v>4</v>
      </c>
      <c r="B6" s="66" t="s">
        <v>168</v>
      </c>
      <c r="C6" s="66">
        <v>2007</v>
      </c>
      <c r="D6" s="66" t="s">
        <v>103</v>
      </c>
      <c r="E6" s="66" t="s">
        <v>169</v>
      </c>
      <c r="F6" s="66" t="s">
        <v>99</v>
      </c>
      <c r="G6" s="21">
        <v>51</v>
      </c>
      <c r="H6" s="21">
        <v>51</v>
      </c>
      <c r="I6" s="37">
        <f t="shared" si="0"/>
        <v>102</v>
      </c>
    </row>
    <row r="7" spans="1:9" x14ac:dyDescent="0.2">
      <c r="A7" s="21">
        <v>5</v>
      </c>
      <c r="B7" s="66" t="s">
        <v>157</v>
      </c>
      <c r="C7" s="66">
        <v>2007</v>
      </c>
      <c r="D7" s="66" t="s">
        <v>158</v>
      </c>
      <c r="E7" s="66" t="s">
        <v>159</v>
      </c>
      <c r="F7" s="66" t="s">
        <v>99</v>
      </c>
      <c r="G7" s="21">
        <v>34</v>
      </c>
      <c r="H7" s="21">
        <v>45</v>
      </c>
      <c r="I7" s="37">
        <f t="shared" si="0"/>
        <v>79</v>
      </c>
    </row>
    <row r="8" spans="1:9" x14ac:dyDescent="0.2">
      <c r="A8" s="21">
        <v>6</v>
      </c>
      <c r="B8" s="66" t="s">
        <v>213</v>
      </c>
      <c r="C8" s="66">
        <v>2006</v>
      </c>
      <c r="D8" s="66" t="s">
        <v>164</v>
      </c>
      <c r="E8" s="66" t="s">
        <v>165</v>
      </c>
      <c r="F8" s="66" t="s">
        <v>99</v>
      </c>
      <c r="G8" s="21">
        <v>52</v>
      </c>
      <c r="H8" s="21">
        <v>17</v>
      </c>
      <c r="I8" s="37">
        <f t="shared" si="0"/>
        <v>69</v>
      </c>
    </row>
    <row r="9" spans="1:9" x14ac:dyDescent="0.2">
      <c r="A9" s="21">
        <v>7</v>
      </c>
      <c r="B9" s="66" t="s">
        <v>170</v>
      </c>
      <c r="C9" s="66">
        <v>2006</v>
      </c>
      <c r="D9" s="66" t="s">
        <v>158</v>
      </c>
      <c r="E9" s="66" t="s">
        <v>159</v>
      </c>
      <c r="F9" s="66" t="s">
        <v>99</v>
      </c>
      <c r="G9" s="21">
        <v>23</v>
      </c>
      <c r="H9" s="21">
        <v>23</v>
      </c>
      <c r="I9" s="37">
        <f t="shared" si="0"/>
        <v>46</v>
      </c>
    </row>
    <row r="10" spans="1:9" x14ac:dyDescent="0.2">
      <c r="A10" s="21">
        <v>8</v>
      </c>
      <c r="B10" s="66" t="s">
        <v>160</v>
      </c>
      <c r="C10" s="66"/>
      <c r="D10" s="66" t="s">
        <v>158</v>
      </c>
      <c r="E10" s="66" t="s">
        <v>159</v>
      </c>
      <c r="F10" s="66" t="s">
        <v>99</v>
      </c>
      <c r="G10" s="21"/>
      <c r="H10" s="21"/>
      <c r="I10" s="37">
        <f t="shared" si="0"/>
        <v>0</v>
      </c>
    </row>
    <row r="11" spans="1:9" x14ac:dyDescent="0.2">
      <c r="A11" s="21">
        <v>9</v>
      </c>
      <c r="B11" s="66" t="s">
        <v>162</v>
      </c>
      <c r="C11" s="66"/>
      <c r="D11" s="66" t="s">
        <v>137</v>
      </c>
      <c r="E11" s="66" t="s">
        <v>163</v>
      </c>
      <c r="F11" s="66" t="s">
        <v>99</v>
      </c>
      <c r="G11" s="21"/>
      <c r="H11" s="21"/>
      <c r="I11" s="37">
        <f t="shared" si="0"/>
        <v>0</v>
      </c>
    </row>
    <row r="12" spans="1:9" x14ac:dyDescent="0.2">
      <c r="A12" s="21">
        <v>10</v>
      </c>
      <c r="B12" s="42"/>
      <c r="C12" s="43"/>
      <c r="D12" s="42"/>
      <c r="E12" s="42"/>
      <c r="F12" s="42"/>
      <c r="G12" s="21"/>
      <c r="H12" s="21"/>
      <c r="I12" s="37">
        <f t="shared" ref="I12" si="1">SUM(G12:H12)</f>
        <v>0</v>
      </c>
    </row>
    <row r="13" spans="1:9" x14ac:dyDescent="0.2">
      <c r="A13" s="21">
        <v>11</v>
      </c>
      <c r="B13" s="42"/>
      <c r="C13" s="21"/>
      <c r="D13" s="42"/>
      <c r="E13" s="42"/>
      <c r="F13" s="42"/>
      <c r="G13" s="21"/>
      <c r="H13" s="21"/>
      <c r="I13" s="37">
        <f t="shared" ref="I13:I22" si="2">SUM(G13:H13)</f>
        <v>0</v>
      </c>
    </row>
    <row r="14" spans="1:9" x14ac:dyDescent="0.2">
      <c r="A14" s="21">
        <v>12</v>
      </c>
      <c r="B14" s="42"/>
      <c r="C14" s="43"/>
      <c r="D14" s="42"/>
      <c r="E14" s="42"/>
      <c r="F14" s="42"/>
      <c r="G14" s="21"/>
      <c r="H14" s="21"/>
      <c r="I14" s="37">
        <f t="shared" si="2"/>
        <v>0</v>
      </c>
    </row>
    <row r="15" spans="1:9" x14ac:dyDescent="0.2">
      <c r="A15" s="21">
        <v>13</v>
      </c>
      <c r="B15" s="70"/>
      <c r="C15" s="43"/>
      <c r="D15" s="42"/>
      <c r="E15" s="42"/>
      <c r="F15" s="42"/>
      <c r="G15" s="21"/>
      <c r="H15" s="21"/>
      <c r="I15" s="37">
        <f t="shared" si="2"/>
        <v>0</v>
      </c>
    </row>
    <row r="16" spans="1:9" x14ac:dyDescent="0.2">
      <c r="A16" s="21">
        <v>14</v>
      </c>
      <c r="B16" s="70"/>
      <c r="C16" s="43"/>
      <c r="D16" s="42"/>
      <c r="E16" s="42"/>
      <c r="F16" s="42"/>
      <c r="G16" s="21"/>
      <c r="H16" s="21"/>
      <c r="I16" s="37">
        <f t="shared" si="2"/>
        <v>0</v>
      </c>
    </row>
    <row r="17" spans="1:9" x14ac:dyDescent="0.2">
      <c r="A17" s="21">
        <v>15</v>
      </c>
      <c r="B17" s="70"/>
      <c r="C17" s="21"/>
      <c r="D17" s="42"/>
      <c r="E17" s="42"/>
      <c r="F17" s="42"/>
      <c r="G17" s="21"/>
      <c r="H17" s="21"/>
      <c r="I17" s="37">
        <f t="shared" si="2"/>
        <v>0</v>
      </c>
    </row>
    <row r="18" spans="1:9" x14ac:dyDescent="0.2">
      <c r="A18" s="21">
        <v>16</v>
      </c>
      <c r="B18" s="70"/>
      <c r="C18" s="43"/>
      <c r="D18" s="42"/>
      <c r="E18" s="42"/>
      <c r="F18" s="42"/>
      <c r="G18" s="21"/>
      <c r="H18" s="21"/>
      <c r="I18" s="37">
        <f t="shared" si="2"/>
        <v>0</v>
      </c>
    </row>
    <row r="19" spans="1:9" x14ac:dyDescent="0.2">
      <c r="A19" s="21">
        <v>17</v>
      </c>
      <c r="B19" s="70"/>
      <c r="C19" s="43"/>
      <c r="D19" s="42"/>
      <c r="E19" s="42"/>
      <c r="F19" s="42"/>
      <c r="G19" s="21"/>
      <c r="H19" s="21"/>
      <c r="I19" s="37">
        <f t="shared" si="2"/>
        <v>0</v>
      </c>
    </row>
    <row r="20" spans="1:9" x14ac:dyDescent="0.2">
      <c r="A20" s="21">
        <v>18</v>
      </c>
      <c r="B20" s="70"/>
      <c r="C20" s="43"/>
      <c r="D20" s="42"/>
      <c r="E20" s="42"/>
      <c r="F20" s="42"/>
      <c r="G20" s="21"/>
      <c r="H20" s="21"/>
      <c r="I20" s="37">
        <f t="shared" si="2"/>
        <v>0</v>
      </c>
    </row>
    <row r="21" spans="1:9" x14ac:dyDescent="0.2">
      <c r="A21" s="21">
        <v>19</v>
      </c>
      <c r="B21" s="48"/>
      <c r="C21" s="43"/>
      <c r="D21" s="42"/>
      <c r="E21" s="48"/>
      <c r="F21" s="42"/>
      <c r="G21" s="21"/>
      <c r="H21" s="21"/>
      <c r="I21" s="37">
        <f t="shared" si="2"/>
        <v>0</v>
      </c>
    </row>
    <row r="22" spans="1:9" x14ac:dyDescent="0.2">
      <c r="A22" s="21">
        <v>20</v>
      </c>
      <c r="B22" s="42"/>
      <c r="C22" s="43"/>
      <c r="D22" s="42"/>
      <c r="E22" s="42"/>
      <c r="F22" s="42"/>
      <c r="G22" s="21"/>
      <c r="H22" s="21"/>
      <c r="I22" s="37">
        <f t="shared" si="2"/>
        <v>0</v>
      </c>
    </row>
    <row r="23" spans="1:9" x14ac:dyDescent="0.2">
      <c r="A23" s="21">
        <v>21</v>
      </c>
      <c r="B23" s="23"/>
      <c r="C23" s="43"/>
      <c r="D23" s="42"/>
      <c r="E23" s="42"/>
      <c r="F23" s="42"/>
      <c r="G23" s="21"/>
      <c r="H23" s="21"/>
      <c r="I23" s="37">
        <f t="shared" ref="I23:I27" si="3">SUM(G23:H23)</f>
        <v>0</v>
      </c>
    </row>
    <row r="24" spans="1:9" x14ac:dyDescent="0.2">
      <c r="A24" s="21">
        <v>22</v>
      </c>
      <c r="B24" s="23"/>
      <c r="C24" s="43"/>
      <c r="D24" s="42"/>
      <c r="E24" s="42"/>
      <c r="F24" s="42"/>
      <c r="G24" s="21"/>
      <c r="H24" s="21"/>
      <c r="I24" s="37">
        <f t="shared" si="3"/>
        <v>0</v>
      </c>
    </row>
    <row r="25" spans="1:9" x14ac:dyDescent="0.2">
      <c r="A25" s="21">
        <v>23</v>
      </c>
      <c r="B25" s="23"/>
      <c r="C25" s="43"/>
      <c r="D25" s="42"/>
      <c r="E25" s="42"/>
      <c r="F25" s="42"/>
      <c r="G25" s="21"/>
      <c r="H25" s="21"/>
      <c r="I25" s="37">
        <f t="shared" si="3"/>
        <v>0</v>
      </c>
    </row>
    <row r="26" spans="1:9" x14ac:dyDescent="0.2">
      <c r="A26" s="21">
        <v>24</v>
      </c>
      <c r="B26" s="23"/>
      <c r="C26" s="43"/>
      <c r="D26" s="42"/>
      <c r="E26" s="42"/>
      <c r="F26" s="42"/>
      <c r="G26" s="21"/>
      <c r="H26" s="21"/>
      <c r="I26" s="37">
        <f t="shared" si="3"/>
        <v>0</v>
      </c>
    </row>
    <row r="27" spans="1:9" x14ac:dyDescent="0.2">
      <c r="A27" s="21">
        <v>25</v>
      </c>
      <c r="B27" s="23"/>
      <c r="C27" s="43"/>
      <c r="D27" s="42"/>
      <c r="E27" s="42"/>
      <c r="F27" s="42"/>
      <c r="G27" s="21"/>
      <c r="H27" s="21"/>
      <c r="I27" s="37">
        <f t="shared" si="3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1" t="s">
        <v>15</v>
      </c>
      <c r="B31" s="100" t="s">
        <v>165</v>
      </c>
      <c r="C31" s="101"/>
      <c r="D31" s="101"/>
      <c r="E31" s="101"/>
      <c r="F31" s="42" t="s">
        <v>41</v>
      </c>
      <c r="G31" s="24"/>
      <c r="H31" s="24"/>
      <c r="I31" s="63">
        <f>SUM(I32:I34)</f>
        <v>282</v>
      </c>
    </row>
    <row r="32" spans="1:9" x14ac:dyDescent="0.2">
      <c r="A32" s="40">
        <v>1</v>
      </c>
      <c r="B32" s="66" t="s">
        <v>213</v>
      </c>
      <c r="C32" s="66">
        <v>2006</v>
      </c>
      <c r="D32" s="66" t="s">
        <v>164</v>
      </c>
      <c r="E32" s="66" t="s">
        <v>165</v>
      </c>
      <c r="F32" s="66" t="s">
        <v>99</v>
      </c>
      <c r="G32" s="21">
        <v>52</v>
      </c>
      <c r="H32" s="21">
        <v>17</v>
      </c>
      <c r="I32" s="37">
        <f>SUM(G32:H32)</f>
        <v>69</v>
      </c>
    </row>
    <row r="33" spans="1:9" x14ac:dyDescent="0.2">
      <c r="A33" s="40">
        <v>2</v>
      </c>
      <c r="B33" s="66" t="s">
        <v>166</v>
      </c>
      <c r="C33" s="66"/>
      <c r="D33" s="66" t="s">
        <v>164</v>
      </c>
      <c r="E33" s="66" t="s">
        <v>165</v>
      </c>
      <c r="F33" s="66" t="s">
        <v>99</v>
      </c>
      <c r="G33" s="21">
        <v>66</v>
      </c>
      <c r="H33" s="21">
        <v>40</v>
      </c>
      <c r="I33" s="37">
        <f>SUM(G33:H33)</f>
        <v>106</v>
      </c>
    </row>
    <row r="34" spans="1:9" ht="16.5" customHeight="1" x14ac:dyDescent="0.2">
      <c r="A34" s="40">
        <v>3</v>
      </c>
      <c r="B34" s="66" t="s">
        <v>167</v>
      </c>
      <c r="C34" s="66">
        <v>2005</v>
      </c>
      <c r="D34" s="66" t="s">
        <v>164</v>
      </c>
      <c r="E34" s="66" t="s">
        <v>165</v>
      </c>
      <c r="F34" s="66" t="s">
        <v>99</v>
      </c>
      <c r="G34" s="21">
        <v>54</v>
      </c>
      <c r="H34" s="21">
        <v>53</v>
      </c>
      <c r="I34" s="37">
        <f>SUM(G34:H34)</f>
        <v>107</v>
      </c>
    </row>
    <row r="35" spans="1:9" ht="15" x14ac:dyDescent="0.2">
      <c r="C35" s="2"/>
      <c r="G35" s="2"/>
      <c r="H35" s="2"/>
      <c r="I35" s="2"/>
    </row>
    <row r="36" spans="1:9" x14ac:dyDescent="0.2">
      <c r="A36" s="21" t="s">
        <v>25</v>
      </c>
      <c r="B36" s="97" t="s">
        <v>159</v>
      </c>
      <c r="C36" s="98"/>
      <c r="D36" s="98"/>
      <c r="E36" s="99"/>
      <c r="F36" s="42" t="s">
        <v>41</v>
      </c>
      <c r="G36" s="24"/>
      <c r="H36" s="24"/>
      <c r="I36" s="63">
        <f>SUM(I37:I39)</f>
        <v>234</v>
      </c>
    </row>
    <row r="37" spans="1:9" x14ac:dyDescent="0.2">
      <c r="A37" s="40">
        <v>1</v>
      </c>
      <c r="B37" s="66" t="s">
        <v>157</v>
      </c>
      <c r="C37" s="66">
        <v>2007</v>
      </c>
      <c r="D37" s="66" t="s">
        <v>158</v>
      </c>
      <c r="E37" s="66" t="s">
        <v>159</v>
      </c>
      <c r="F37" s="66" t="s">
        <v>99</v>
      </c>
      <c r="G37" s="21">
        <v>34</v>
      </c>
      <c r="H37" s="21">
        <v>45</v>
      </c>
      <c r="I37" s="37">
        <f>SUM(G37:H37)</f>
        <v>79</v>
      </c>
    </row>
    <row r="38" spans="1:9" x14ac:dyDescent="0.2">
      <c r="A38" s="40">
        <v>2</v>
      </c>
      <c r="B38" s="66" t="s">
        <v>170</v>
      </c>
      <c r="C38" s="66">
        <v>2006</v>
      </c>
      <c r="D38" s="66" t="s">
        <v>158</v>
      </c>
      <c r="E38" s="66" t="s">
        <v>159</v>
      </c>
      <c r="F38" s="66" t="s">
        <v>99</v>
      </c>
      <c r="G38" s="21">
        <v>23</v>
      </c>
      <c r="H38" s="21">
        <v>23</v>
      </c>
      <c r="I38" s="37">
        <f>SUM(G38:H38)</f>
        <v>46</v>
      </c>
    </row>
    <row r="39" spans="1:9" x14ac:dyDescent="0.2">
      <c r="A39" s="40">
        <v>3</v>
      </c>
      <c r="B39" s="66" t="s">
        <v>161</v>
      </c>
      <c r="C39" s="66">
        <v>2004</v>
      </c>
      <c r="D39" s="66" t="s">
        <v>158</v>
      </c>
      <c r="E39" s="66" t="s">
        <v>159</v>
      </c>
      <c r="F39" s="66" t="s">
        <v>99</v>
      </c>
      <c r="G39" s="21">
        <v>60</v>
      </c>
      <c r="H39" s="21">
        <v>49</v>
      </c>
      <c r="I39" s="37">
        <f>SUM(G39:H39)</f>
        <v>109</v>
      </c>
    </row>
    <row r="40" spans="1:9" ht="15" x14ac:dyDescent="0.2">
      <c r="A40" s="2"/>
      <c r="C40" s="2"/>
      <c r="G40" s="2"/>
      <c r="H40" s="2"/>
      <c r="I40" s="2"/>
    </row>
    <row r="41" spans="1:9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40"/>
      <c r="I41" s="37" t="s">
        <v>41</v>
      </c>
    </row>
    <row r="42" spans="1:9" ht="15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40" t="s">
        <v>41</v>
      </c>
      <c r="I42" s="40"/>
    </row>
    <row r="43" spans="1:9" ht="15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40" t="s">
        <v>41</v>
      </c>
      <c r="I43" s="40"/>
    </row>
    <row r="44" spans="1:9" ht="15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40" t="s">
        <v>41</v>
      </c>
      <c r="I44" s="40"/>
    </row>
    <row r="45" spans="1:9" ht="15" x14ac:dyDescent="0.2">
      <c r="A45" s="2"/>
      <c r="C45" s="2"/>
      <c r="G45" s="2"/>
      <c r="H45" s="38"/>
      <c r="I45" s="38"/>
    </row>
    <row r="46" spans="1:9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40"/>
      <c r="I46" s="37" t="s">
        <v>41</v>
      </c>
    </row>
    <row r="47" spans="1:9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40" t="s">
        <v>41</v>
      </c>
      <c r="I47" s="40"/>
    </row>
    <row r="48" spans="1:9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40" t="s">
        <v>41</v>
      </c>
      <c r="I48" s="40"/>
    </row>
    <row r="49" spans="1:9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40" t="s">
        <v>41</v>
      </c>
      <c r="I49" s="40"/>
    </row>
    <row r="50" spans="1:9" ht="15" customHeight="1" x14ac:dyDescent="0.2">
      <c r="C50" s="2"/>
      <c r="G50" s="2"/>
      <c r="H50" s="38"/>
      <c r="I50" s="38"/>
    </row>
    <row r="51" spans="1:9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40"/>
      <c r="I51" s="37" t="s">
        <v>41</v>
      </c>
    </row>
    <row r="52" spans="1:9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40" t="s">
        <v>41</v>
      </c>
      <c r="I52" s="40"/>
    </row>
    <row r="53" spans="1:9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40" t="s">
        <v>41</v>
      </c>
      <c r="I53" s="40"/>
    </row>
    <row r="54" spans="1:9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40" t="s">
        <v>41</v>
      </c>
      <c r="I54" s="40"/>
    </row>
    <row r="55" spans="1:9" ht="15" customHeight="1" x14ac:dyDescent="0.2">
      <c r="A55" s="2"/>
      <c r="C55" s="2"/>
      <c r="G55" s="2"/>
      <c r="H55" s="38"/>
      <c r="I55" s="38"/>
    </row>
    <row r="56" spans="1:9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40"/>
      <c r="I56" s="37" t="s">
        <v>41</v>
      </c>
    </row>
    <row r="57" spans="1:9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40" t="s">
        <v>41</v>
      </c>
      <c r="I57" s="40"/>
    </row>
    <row r="58" spans="1:9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40" t="s">
        <v>41</v>
      </c>
      <c r="I58" s="40"/>
    </row>
    <row r="59" spans="1:9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40" t="s">
        <v>41</v>
      </c>
      <c r="I59" s="40"/>
    </row>
    <row r="60" spans="1:9" ht="15" customHeight="1" x14ac:dyDescent="0.2">
      <c r="G60" s="3"/>
      <c r="H60" s="38"/>
      <c r="I60" s="67"/>
    </row>
    <row r="61" spans="1:9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40"/>
      <c r="I61" s="37" t="s">
        <v>41</v>
      </c>
    </row>
    <row r="62" spans="1:9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40" t="s">
        <v>41</v>
      </c>
      <c r="I62" s="40"/>
    </row>
    <row r="63" spans="1:9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40" t="s">
        <v>41</v>
      </c>
      <c r="I63" s="40"/>
    </row>
    <row r="64" spans="1:9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40" t="s">
        <v>41</v>
      </c>
      <c r="I64" s="40"/>
    </row>
    <row r="65" spans="1:9" ht="15" customHeight="1" x14ac:dyDescent="0.2">
      <c r="C65" s="2"/>
      <c r="G65" s="2"/>
      <c r="H65" s="38"/>
      <c r="I65" s="38"/>
    </row>
    <row r="66" spans="1:9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40"/>
      <c r="I66" s="37" t="s">
        <v>41</v>
      </c>
    </row>
    <row r="67" spans="1:9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40" t="s">
        <v>41</v>
      </c>
      <c r="I67" s="40"/>
    </row>
    <row r="68" spans="1:9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40" t="s">
        <v>41</v>
      </c>
      <c r="I68" s="40"/>
    </row>
    <row r="69" spans="1:9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40" t="s">
        <v>41</v>
      </c>
      <c r="I69" s="40"/>
    </row>
    <row r="70" spans="1:9" ht="15" customHeight="1" x14ac:dyDescent="0.2">
      <c r="A70" s="2"/>
      <c r="C70" s="2"/>
      <c r="G70" s="2"/>
      <c r="H70" s="38"/>
      <c r="I70" s="38"/>
    </row>
    <row r="71" spans="1:9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40"/>
      <c r="I71" s="37" t="s">
        <v>41</v>
      </c>
    </row>
    <row r="72" spans="1:9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40" t="s">
        <v>41</v>
      </c>
      <c r="I72" s="40"/>
    </row>
    <row r="73" spans="1:9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40" t="s">
        <v>41</v>
      </c>
      <c r="I73" s="40"/>
    </row>
    <row r="74" spans="1:9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40" t="s">
        <v>41</v>
      </c>
      <c r="I74" s="40"/>
    </row>
    <row r="75" spans="1:9" ht="15" customHeight="1" x14ac:dyDescent="0.2"/>
  </sheetData>
  <sortState xmlns:xlrd2="http://schemas.microsoft.com/office/spreadsheetml/2017/richdata2" ref="B3:I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64" priority="8" operator="lessThanOrEqual">
      <formula>0</formula>
    </cfRule>
  </conditionalFormatting>
  <conditionalFormatting sqref="I32:I34">
    <cfRule type="cellIs" dxfId="63" priority="1" operator="lessThanOrEqual">
      <formula>0</formula>
    </cfRule>
  </conditionalFormatting>
  <conditionalFormatting sqref="I37:I39">
    <cfRule type="cellIs" dxfId="62" priority="4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3" sqref="I3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6" customWidth="1"/>
    <col min="9" max="9" width="6.85546875" style="61" customWidth="1"/>
    <col min="10" max="10" width="6.85546875" style="38" customWidth="1"/>
    <col min="11" max="16384" width="9.140625" style="2"/>
  </cols>
  <sheetData>
    <row r="1" spans="1:10" ht="24.75" customHeight="1" x14ac:dyDescent="0.2">
      <c r="A1" s="56" t="s">
        <v>45</v>
      </c>
      <c r="G1" s="3"/>
      <c r="H1" s="3"/>
    </row>
    <row r="2" spans="1:10" s="1" customFormat="1" x14ac:dyDescent="0.2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2">
        <v>1</v>
      </c>
      <c r="H2" s="62">
        <v>2</v>
      </c>
      <c r="I2" s="62" t="s">
        <v>5</v>
      </c>
      <c r="J2" s="67"/>
    </row>
    <row r="3" spans="1:10" x14ac:dyDescent="0.2">
      <c r="A3" s="21" t="s">
        <v>15</v>
      </c>
      <c r="B3" t="s">
        <v>162</v>
      </c>
      <c r="C3"/>
      <c r="D3" t="s">
        <v>137</v>
      </c>
      <c r="E3" t="s">
        <v>163</v>
      </c>
      <c r="F3" t="s">
        <v>99</v>
      </c>
      <c r="G3" s="21"/>
      <c r="H3" s="21"/>
      <c r="I3" s="37">
        <f t="shared" ref="I3:I27" si="0">SUM(G3:H3)</f>
        <v>0</v>
      </c>
    </row>
    <row r="4" spans="1:10" x14ac:dyDescent="0.2">
      <c r="A4" s="21" t="s">
        <v>25</v>
      </c>
      <c r="B4" s="42" t="s">
        <v>41</v>
      </c>
      <c r="C4" s="43" t="s">
        <v>41</v>
      </c>
      <c r="D4" s="42" t="s">
        <v>41</v>
      </c>
      <c r="E4" s="42" t="s">
        <v>41</v>
      </c>
      <c r="F4" s="42" t="s">
        <v>41</v>
      </c>
      <c r="G4" s="21" t="s">
        <v>41</v>
      </c>
      <c r="H4" s="21" t="s">
        <v>41</v>
      </c>
      <c r="I4" s="37">
        <f t="shared" si="0"/>
        <v>0</v>
      </c>
    </row>
    <row r="5" spans="1:10" x14ac:dyDescent="0.2">
      <c r="A5" s="21" t="s">
        <v>26</v>
      </c>
      <c r="B5" s="23" t="s">
        <v>41</v>
      </c>
      <c r="C5" s="43" t="s">
        <v>41</v>
      </c>
      <c r="D5" s="42" t="s">
        <v>41</v>
      </c>
      <c r="E5" s="71" t="s">
        <v>41</v>
      </c>
      <c r="F5" s="42" t="s">
        <v>41</v>
      </c>
      <c r="G5" s="21" t="s">
        <v>41</v>
      </c>
      <c r="H5" s="21" t="s">
        <v>41</v>
      </c>
      <c r="I5" s="37">
        <f t="shared" si="0"/>
        <v>0</v>
      </c>
    </row>
    <row r="6" spans="1:10" x14ac:dyDescent="0.2">
      <c r="A6" s="21">
        <v>4</v>
      </c>
      <c r="B6" s="24"/>
      <c r="C6" s="21"/>
      <c r="D6" s="42"/>
      <c r="E6" s="42"/>
      <c r="F6" s="72"/>
      <c r="G6" s="21"/>
      <c r="H6" s="21"/>
      <c r="I6" s="37">
        <f t="shared" si="0"/>
        <v>0</v>
      </c>
    </row>
    <row r="7" spans="1:10" x14ac:dyDescent="0.2">
      <c r="A7" s="21">
        <v>5</v>
      </c>
      <c r="B7" s="23"/>
      <c r="C7" s="43"/>
      <c r="D7" s="42"/>
      <c r="E7" s="42"/>
      <c r="F7" s="42"/>
      <c r="G7" s="21"/>
      <c r="H7" s="21"/>
      <c r="I7" s="37">
        <f t="shared" si="0"/>
        <v>0</v>
      </c>
    </row>
    <row r="8" spans="1:10" x14ac:dyDescent="0.2">
      <c r="A8" s="21">
        <v>6</v>
      </c>
      <c r="B8" s="23"/>
      <c r="C8" s="43"/>
      <c r="D8" s="42"/>
      <c r="E8" s="42"/>
      <c r="F8" s="42"/>
      <c r="G8" s="21"/>
      <c r="H8" s="21"/>
      <c r="I8" s="37">
        <f t="shared" si="0"/>
        <v>0</v>
      </c>
    </row>
    <row r="9" spans="1:10" x14ac:dyDescent="0.2">
      <c r="A9" s="21">
        <v>7</v>
      </c>
      <c r="B9" s="24"/>
      <c r="C9" s="21"/>
      <c r="D9" s="42"/>
      <c r="E9" s="72"/>
      <c r="F9" s="72"/>
      <c r="G9" s="21"/>
      <c r="H9" s="21"/>
      <c r="I9" s="37">
        <f t="shared" si="0"/>
        <v>0</v>
      </c>
    </row>
    <row r="10" spans="1:10" x14ac:dyDescent="0.2">
      <c r="A10" s="21">
        <v>8</v>
      </c>
      <c r="B10" s="24"/>
      <c r="C10" s="21"/>
      <c r="D10" s="42"/>
      <c r="E10" s="72"/>
      <c r="F10" s="72"/>
      <c r="G10" s="21"/>
      <c r="H10" s="21"/>
      <c r="I10" s="37">
        <f t="shared" si="0"/>
        <v>0</v>
      </c>
    </row>
    <row r="11" spans="1:10" x14ac:dyDescent="0.2">
      <c r="A11" s="21">
        <v>9</v>
      </c>
      <c r="B11" s="23"/>
      <c r="C11" s="43"/>
      <c r="D11" s="42"/>
      <c r="E11" s="42"/>
      <c r="F11" s="42"/>
      <c r="G11" s="21"/>
      <c r="H11" s="21"/>
      <c r="I11" s="37">
        <f t="shared" si="0"/>
        <v>0</v>
      </c>
    </row>
    <row r="12" spans="1:10" x14ac:dyDescent="0.2">
      <c r="A12" s="21">
        <v>10</v>
      </c>
      <c r="B12" s="23"/>
      <c r="C12" s="43"/>
      <c r="D12" s="42"/>
      <c r="E12" s="42"/>
      <c r="F12" s="42"/>
      <c r="G12" s="21"/>
      <c r="H12" s="21"/>
      <c r="I12" s="37">
        <f t="shared" si="0"/>
        <v>0</v>
      </c>
    </row>
    <row r="13" spans="1:10" x14ac:dyDescent="0.2">
      <c r="A13" s="21">
        <v>11</v>
      </c>
      <c r="B13" s="23"/>
      <c r="C13" s="43"/>
      <c r="D13" s="42"/>
      <c r="E13" s="42"/>
      <c r="F13" s="42"/>
      <c r="G13" s="21"/>
      <c r="H13" s="21"/>
      <c r="I13" s="37">
        <f t="shared" si="0"/>
        <v>0</v>
      </c>
    </row>
    <row r="14" spans="1:10" x14ac:dyDescent="0.2">
      <c r="A14" s="21">
        <v>12</v>
      </c>
      <c r="B14" s="23"/>
      <c r="C14" s="43"/>
      <c r="D14" s="42"/>
      <c r="E14" s="42"/>
      <c r="F14" s="42"/>
      <c r="G14" s="21"/>
      <c r="H14" s="21"/>
      <c r="I14" s="37">
        <f t="shared" si="0"/>
        <v>0</v>
      </c>
    </row>
    <row r="15" spans="1:10" x14ac:dyDescent="0.2">
      <c r="A15" s="21">
        <v>13</v>
      </c>
      <c r="B15" s="23"/>
      <c r="C15" s="43"/>
      <c r="D15" s="42"/>
      <c r="E15" s="42"/>
      <c r="F15" s="42"/>
      <c r="G15" s="21"/>
      <c r="H15" s="21"/>
      <c r="I15" s="37">
        <f t="shared" si="0"/>
        <v>0</v>
      </c>
    </row>
    <row r="16" spans="1:10" x14ac:dyDescent="0.2">
      <c r="A16" s="21">
        <v>14</v>
      </c>
      <c r="B16" s="23"/>
      <c r="C16" s="43"/>
      <c r="D16" s="42"/>
      <c r="E16" s="42"/>
      <c r="F16" s="42"/>
      <c r="G16" s="21"/>
      <c r="H16" s="21"/>
      <c r="I16" s="37">
        <f t="shared" si="0"/>
        <v>0</v>
      </c>
    </row>
    <row r="17" spans="1:9" x14ac:dyDescent="0.2">
      <c r="A17" s="21">
        <v>15</v>
      </c>
      <c r="B17" s="23"/>
      <c r="C17" s="43"/>
      <c r="D17" s="42"/>
      <c r="E17" s="42"/>
      <c r="F17" s="42"/>
      <c r="G17" s="21"/>
      <c r="H17" s="21"/>
      <c r="I17" s="37">
        <f t="shared" si="0"/>
        <v>0</v>
      </c>
    </row>
    <row r="18" spans="1:9" x14ac:dyDescent="0.2">
      <c r="A18" s="21">
        <v>16</v>
      </c>
      <c r="B18" s="23"/>
      <c r="C18" s="43"/>
      <c r="D18" s="42"/>
      <c r="E18" s="42"/>
      <c r="F18" s="42"/>
      <c r="G18" s="21"/>
      <c r="H18" s="21"/>
      <c r="I18" s="37">
        <f t="shared" si="0"/>
        <v>0</v>
      </c>
    </row>
    <row r="19" spans="1:9" x14ac:dyDescent="0.2">
      <c r="A19" s="21">
        <v>17</v>
      </c>
      <c r="B19" s="23"/>
      <c r="C19" s="43"/>
      <c r="D19" s="42"/>
      <c r="E19" s="42"/>
      <c r="F19" s="42"/>
      <c r="G19" s="21"/>
      <c r="H19" s="21"/>
      <c r="I19" s="37">
        <f t="shared" si="0"/>
        <v>0</v>
      </c>
    </row>
    <row r="20" spans="1:9" x14ac:dyDescent="0.2">
      <c r="A20" s="21">
        <v>18</v>
      </c>
      <c r="B20" s="23"/>
      <c r="C20" s="43"/>
      <c r="D20" s="42"/>
      <c r="E20" s="42"/>
      <c r="F20" s="42"/>
      <c r="G20" s="21"/>
      <c r="H20" s="21"/>
      <c r="I20" s="37">
        <f t="shared" si="0"/>
        <v>0</v>
      </c>
    </row>
    <row r="21" spans="1:9" x14ac:dyDescent="0.2">
      <c r="A21" s="21">
        <v>19</v>
      </c>
      <c r="B21" s="23"/>
      <c r="C21" s="43"/>
      <c r="D21" s="42"/>
      <c r="E21" s="42"/>
      <c r="F21" s="42"/>
      <c r="G21" s="21"/>
      <c r="H21" s="21"/>
      <c r="I21" s="37">
        <f t="shared" si="0"/>
        <v>0</v>
      </c>
    </row>
    <row r="22" spans="1:9" x14ac:dyDescent="0.2">
      <c r="A22" s="21">
        <v>20</v>
      </c>
      <c r="B22" s="23"/>
      <c r="C22" s="43"/>
      <c r="D22" s="42"/>
      <c r="E22" s="42"/>
      <c r="F22" s="42"/>
      <c r="G22" s="21"/>
      <c r="H22" s="21"/>
      <c r="I22" s="37">
        <f t="shared" si="0"/>
        <v>0</v>
      </c>
    </row>
    <row r="23" spans="1:9" x14ac:dyDescent="0.2">
      <c r="A23" s="21">
        <v>21</v>
      </c>
      <c r="B23" s="23"/>
      <c r="C23" s="43"/>
      <c r="D23" s="42"/>
      <c r="E23" s="42"/>
      <c r="F23" s="42"/>
      <c r="G23" s="21"/>
      <c r="H23" s="21"/>
      <c r="I23" s="37">
        <f t="shared" si="0"/>
        <v>0</v>
      </c>
    </row>
    <row r="24" spans="1:9" x14ac:dyDescent="0.2">
      <c r="A24" s="21">
        <v>22</v>
      </c>
      <c r="B24" s="23"/>
      <c r="C24" s="43"/>
      <c r="D24" s="42"/>
      <c r="E24" s="42"/>
      <c r="F24" s="42"/>
      <c r="G24" s="21"/>
      <c r="H24" s="21"/>
      <c r="I24" s="37">
        <f t="shared" si="0"/>
        <v>0</v>
      </c>
    </row>
    <row r="25" spans="1:9" x14ac:dyDescent="0.2">
      <c r="A25" s="21">
        <v>23</v>
      </c>
      <c r="B25" s="23"/>
      <c r="C25" s="43"/>
      <c r="D25" s="42"/>
      <c r="E25" s="42"/>
      <c r="F25" s="42"/>
      <c r="G25" s="21"/>
      <c r="H25" s="21"/>
      <c r="I25" s="37">
        <f t="shared" si="0"/>
        <v>0</v>
      </c>
    </row>
    <row r="26" spans="1:9" x14ac:dyDescent="0.2">
      <c r="A26" s="21">
        <v>24</v>
      </c>
      <c r="B26" s="23"/>
      <c r="C26" s="43"/>
      <c r="D26" s="42"/>
      <c r="E26" s="42"/>
      <c r="F26" s="42"/>
      <c r="G26" s="21"/>
      <c r="H26" s="21"/>
      <c r="I26" s="37">
        <f t="shared" si="0"/>
        <v>0</v>
      </c>
    </row>
    <row r="27" spans="1:9" x14ac:dyDescent="0.2">
      <c r="A27" s="21">
        <v>25</v>
      </c>
      <c r="B27" s="23"/>
      <c r="C27" s="43"/>
      <c r="D27" s="42"/>
      <c r="E27" s="42"/>
      <c r="F27" s="42"/>
      <c r="G27" s="21"/>
      <c r="H27" s="21"/>
      <c r="I27" s="37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1" t="s">
        <v>15</v>
      </c>
      <c r="B31" s="97" t="s">
        <v>41</v>
      </c>
      <c r="C31" s="98"/>
      <c r="D31" s="98"/>
      <c r="E31" s="99"/>
      <c r="F31" s="24" t="s">
        <v>41</v>
      </c>
      <c r="G31" s="24"/>
      <c r="H31" s="40"/>
      <c r="I31" s="37" t="s">
        <v>41</v>
      </c>
    </row>
    <row r="32" spans="1:9" ht="16.5" customHeight="1" x14ac:dyDescent="0.2">
      <c r="A32" s="40">
        <v>1</v>
      </c>
      <c r="B32" s="24" t="s">
        <v>41</v>
      </c>
      <c r="C32" s="21" t="s">
        <v>41</v>
      </c>
      <c r="D32" s="24"/>
      <c r="E32" s="24"/>
      <c r="F32" s="24"/>
      <c r="G32" s="24"/>
      <c r="H32" s="40" t="s">
        <v>41</v>
      </c>
      <c r="I32" s="40"/>
    </row>
    <row r="33" spans="1:9" ht="16.5" customHeight="1" x14ac:dyDescent="0.2">
      <c r="A33" s="40">
        <v>2</v>
      </c>
      <c r="B33" s="24" t="s">
        <v>41</v>
      </c>
      <c r="C33" s="21" t="s">
        <v>41</v>
      </c>
      <c r="D33" s="24"/>
      <c r="E33" s="24"/>
      <c r="F33" s="24"/>
      <c r="G33" s="24"/>
      <c r="H33" s="40" t="s">
        <v>41</v>
      </c>
      <c r="I33" s="40"/>
    </row>
    <row r="34" spans="1:9" ht="16.5" customHeight="1" x14ac:dyDescent="0.2">
      <c r="A34" s="40">
        <v>3</v>
      </c>
      <c r="B34" s="24" t="s">
        <v>41</v>
      </c>
      <c r="C34" s="21" t="s">
        <v>41</v>
      </c>
      <c r="D34" s="24"/>
      <c r="E34" s="24"/>
      <c r="F34" s="24"/>
      <c r="G34" s="24"/>
      <c r="H34" s="40" t="s">
        <v>41</v>
      </c>
      <c r="I34" s="40"/>
    </row>
    <row r="35" spans="1:9" ht="15" customHeight="1" x14ac:dyDescent="0.2">
      <c r="C35" s="2"/>
      <c r="G35" s="2"/>
      <c r="H35" s="38"/>
      <c r="I35" s="38"/>
    </row>
    <row r="36" spans="1:9" x14ac:dyDescent="0.2">
      <c r="A36" s="21" t="s">
        <v>25</v>
      </c>
      <c r="B36" s="97" t="s">
        <v>41</v>
      </c>
      <c r="C36" s="98"/>
      <c r="D36" s="98"/>
      <c r="E36" s="99"/>
      <c r="F36" s="24" t="s">
        <v>41</v>
      </c>
      <c r="G36" s="24"/>
      <c r="H36" s="40"/>
      <c r="I36" s="37" t="s">
        <v>41</v>
      </c>
    </row>
    <row r="37" spans="1:9" ht="15" x14ac:dyDescent="0.2">
      <c r="A37" s="40">
        <v>1</v>
      </c>
      <c r="B37" s="24" t="s">
        <v>41</v>
      </c>
      <c r="C37" s="21" t="s">
        <v>41</v>
      </c>
      <c r="D37" s="24"/>
      <c r="E37" s="24"/>
      <c r="F37" s="24"/>
      <c r="G37" s="24"/>
      <c r="H37" s="40" t="s">
        <v>41</v>
      </c>
      <c r="I37" s="40"/>
    </row>
    <row r="38" spans="1:9" ht="15" x14ac:dyDescent="0.2">
      <c r="A38" s="40">
        <v>2</v>
      </c>
      <c r="B38" s="24" t="s">
        <v>41</v>
      </c>
      <c r="C38" s="21" t="s">
        <v>41</v>
      </c>
      <c r="D38" s="24"/>
      <c r="E38" s="24"/>
      <c r="F38" s="24"/>
      <c r="G38" s="24"/>
      <c r="H38" s="40" t="s">
        <v>41</v>
      </c>
      <c r="I38" s="40"/>
    </row>
    <row r="39" spans="1:9" ht="15" x14ac:dyDescent="0.2">
      <c r="A39" s="40">
        <v>3</v>
      </c>
      <c r="B39" s="24" t="s">
        <v>41</v>
      </c>
      <c r="C39" s="21" t="s">
        <v>41</v>
      </c>
      <c r="D39" s="24"/>
      <c r="E39" s="24"/>
      <c r="F39" s="24"/>
      <c r="G39" s="24"/>
      <c r="H39" s="40" t="s">
        <v>41</v>
      </c>
      <c r="I39" s="40"/>
    </row>
    <row r="40" spans="1:9" ht="15" customHeight="1" x14ac:dyDescent="0.2">
      <c r="A40" s="2"/>
      <c r="C40" s="2"/>
      <c r="G40" s="2"/>
      <c r="H40" s="38"/>
      <c r="I40" s="38"/>
    </row>
    <row r="41" spans="1:9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40"/>
      <c r="I41" s="37" t="s">
        <v>41</v>
      </c>
    </row>
    <row r="42" spans="1:9" ht="15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40" t="s">
        <v>41</v>
      </c>
      <c r="I42" s="40"/>
    </row>
    <row r="43" spans="1:9" ht="15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40" t="s">
        <v>41</v>
      </c>
      <c r="I43" s="40"/>
    </row>
    <row r="44" spans="1:9" ht="15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40" t="s">
        <v>41</v>
      </c>
      <c r="I44" s="40"/>
    </row>
    <row r="45" spans="1:9" ht="15" customHeight="1" x14ac:dyDescent="0.2">
      <c r="A45" s="2"/>
      <c r="C45" s="2"/>
      <c r="G45" s="2"/>
      <c r="H45" s="38"/>
      <c r="I45" s="38"/>
    </row>
    <row r="46" spans="1:9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40"/>
      <c r="I46" s="37" t="s">
        <v>41</v>
      </c>
    </row>
    <row r="47" spans="1:9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40" t="s">
        <v>41</v>
      </c>
      <c r="I47" s="40"/>
    </row>
    <row r="48" spans="1:9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40" t="s">
        <v>41</v>
      </c>
      <c r="I48" s="40"/>
    </row>
    <row r="49" spans="1:9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40" t="s">
        <v>41</v>
      </c>
      <c r="I49" s="40"/>
    </row>
    <row r="50" spans="1:9" ht="15" customHeight="1" x14ac:dyDescent="0.2">
      <c r="C50" s="2"/>
      <c r="G50" s="2"/>
      <c r="H50" s="38"/>
      <c r="I50" s="38"/>
    </row>
    <row r="51" spans="1:9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40"/>
      <c r="I51" s="37" t="s">
        <v>41</v>
      </c>
    </row>
    <row r="52" spans="1:9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40" t="s">
        <v>41</v>
      </c>
      <c r="I52" s="40"/>
    </row>
    <row r="53" spans="1:9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40" t="s">
        <v>41</v>
      </c>
      <c r="I53" s="40"/>
    </row>
    <row r="54" spans="1:9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40" t="s">
        <v>41</v>
      </c>
      <c r="I54" s="40"/>
    </row>
    <row r="55" spans="1:9" ht="15" customHeight="1" x14ac:dyDescent="0.2">
      <c r="A55" s="2"/>
      <c r="C55" s="2"/>
      <c r="G55" s="2"/>
      <c r="H55" s="38"/>
      <c r="I55" s="38"/>
    </row>
    <row r="56" spans="1:9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40"/>
      <c r="I56" s="37" t="s">
        <v>41</v>
      </c>
    </row>
    <row r="57" spans="1:9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40" t="s">
        <v>41</v>
      </c>
      <c r="I57" s="40"/>
    </row>
    <row r="58" spans="1:9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40" t="s">
        <v>41</v>
      </c>
      <c r="I58" s="40"/>
    </row>
    <row r="59" spans="1:9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40" t="s">
        <v>41</v>
      </c>
      <c r="I59" s="40"/>
    </row>
    <row r="60" spans="1:9" ht="15" customHeight="1" x14ac:dyDescent="0.2">
      <c r="G60" s="3"/>
      <c r="H60" s="38"/>
      <c r="I60" s="67"/>
    </row>
    <row r="61" spans="1:9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40"/>
      <c r="I61" s="37" t="s">
        <v>41</v>
      </c>
    </row>
    <row r="62" spans="1:9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40" t="s">
        <v>41</v>
      </c>
      <c r="I62" s="40"/>
    </row>
    <row r="63" spans="1:9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40" t="s">
        <v>41</v>
      </c>
      <c r="I63" s="40"/>
    </row>
    <row r="64" spans="1:9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40" t="s">
        <v>41</v>
      </c>
      <c r="I64" s="40"/>
    </row>
    <row r="65" spans="1:9" ht="15" customHeight="1" x14ac:dyDescent="0.2">
      <c r="C65" s="2"/>
      <c r="G65" s="2"/>
      <c r="H65" s="38"/>
      <c r="I65" s="38"/>
    </row>
    <row r="66" spans="1:9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40"/>
      <c r="I66" s="37" t="s">
        <v>41</v>
      </c>
    </row>
    <row r="67" spans="1:9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40" t="s">
        <v>41</v>
      </c>
      <c r="I67" s="40"/>
    </row>
    <row r="68" spans="1:9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40" t="s">
        <v>41</v>
      </c>
      <c r="I68" s="40"/>
    </row>
    <row r="69" spans="1:9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40" t="s">
        <v>41</v>
      </c>
      <c r="I69" s="40"/>
    </row>
    <row r="70" spans="1:9" ht="15" customHeight="1" x14ac:dyDescent="0.2">
      <c r="A70" s="2"/>
      <c r="C70" s="2"/>
      <c r="G70" s="2"/>
      <c r="H70" s="38"/>
      <c r="I70" s="38"/>
    </row>
    <row r="71" spans="1:9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40"/>
      <c r="I71" s="37" t="s">
        <v>41</v>
      </c>
    </row>
    <row r="72" spans="1:9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40" t="s">
        <v>41</v>
      </c>
      <c r="I72" s="40"/>
    </row>
    <row r="73" spans="1:9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40" t="s">
        <v>41</v>
      </c>
      <c r="I73" s="40"/>
    </row>
    <row r="74" spans="1:9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40" t="s">
        <v>41</v>
      </c>
      <c r="I74" s="40"/>
    </row>
    <row r="75" spans="1:9" ht="15" customHeight="1" x14ac:dyDescent="0.2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6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7" customWidth="1"/>
    <col min="7" max="10" width="6.140625" style="6" customWidth="1"/>
    <col min="11" max="11" width="6.85546875" style="2" customWidth="1"/>
    <col min="12" max="12" width="6.7109375" style="38" customWidth="1"/>
    <col min="13" max="16384" width="9.140625" style="2"/>
  </cols>
  <sheetData>
    <row r="1" spans="1:12" ht="24.75" customHeight="1" x14ac:dyDescent="0.2">
      <c r="A1" s="56" t="s">
        <v>46</v>
      </c>
      <c r="F1" s="2"/>
      <c r="G1" s="3"/>
      <c r="H1" s="3"/>
      <c r="I1" s="3"/>
      <c r="J1" s="3"/>
    </row>
    <row r="2" spans="1:12" s="1" customFormat="1" ht="15.75" x14ac:dyDescent="0.25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4">
        <v>1</v>
      </c>
      <c r="H2" s="64">
        <v>2</v>
      </c>
      <c r="I2" s="64">
        <v>3</v>
      </c>
      <c r="J2" s="64">
        <v>4</v>
      </c>
      <c r="K2" s="64" t="s">
        <v>5</v>
      </c>
      <c r="L2" s="67"/>
    </row>
    <row r="3" spans="1:12" ht="15.75" x14ac:dyDescent="0.2">
      <c r="A3" s="21" t="s">
        <v>15</v>
      </c>
      <c r="B3" s="66" t="s">
        <v>176</v>
      </c>
      <c r="C3" s="66">
        <v>2007</v>
      </c>
      <c r="D3" s="66" t="s">
        <v>115</v>
      </c>
      <c r="E3" s="66" t="s">
        <v>114</v>
      </c>
      <c r="F3" s="66" t="s">
        <v>99</v>
      </c>
      <c r="G3" s="21">
        <v>93</v>
      </c>
      <c r="H3" s="21">
        <v>96</v>
      </c>
      <c r="I3" s="21">
        <v>91</v>
      </c>
      <c r="J3" s="21">
        <v>94</v>
      </c>
      <c r="K3" s="37">
        <f>SUM(G3:J3)</f>
        <v>374</v>
      </c>
    </row>
    <row r="4" spans="1:12" ht="15.75" customHeight="1" x14ac:dyDescent="0.2">
      <c r="A4" s="21" t="s">
        <v>25</v>
      </c>
      <c r="B4" s="66" t="s">
        <v>174</v>
      </c>
      <c r="C4" s="66">
        <v>2007</v>
      </c>
      <c r="D4" s="66" t="s">
        <v>103</v>
      </c>
      <c r="E4" s="66" t="s">
        <v>102</v>
      </c>
      <c r="F4" s="66" t="s">
        <v>99</v>
      </c>
      <c r="G4" s="21">
        <v>92</v>
      </c>
      <c r="H4" s="21">
        <v>91</v>
      </c>
      <c r="I4" s="21">
        <v>93</v>
      </c>
      <c r="J4" s="21">
        <v>94</v>
      </c>
      <c r="K4" s="37">
        <f>SUM(G4:J4)</f>
        <v>370</v>
      </c>
    </row>
    <row r="5" spans="1:12" ht="15.75" customHeight="1" x14ac:dyDescent="0.2">
      <c r="A5" s="21" t="s">
        <v>26</v>
      </c>
      <c r="B5" s="66" t="s">
        <v>177</v>
      </c>
      <c r="C5" s="66">
        <v>2006</v>
      </c>
      <c r="D5" s="66" t="s">
        <v>115</v>
      </c>
      <c r="E5" s="66" t="s">
        <v>114</v>
      </c>
      <c r="F5" s="66" t="s">
        <v>99</v>
      </c>
      <c r="G5" s="21">
        <v>93</v>
      </c>
      <c r="H5" s="21">
        <v>97</v>
      </c>
      <c r="I5" s="21">
        <v>85</v>
      </c>
      <c r="J5" s="21">
        <v>91</v>
      </c>
      <c r="K5" s="37">
        <f>SUM(G5:J5)</f>
        <v>366</v>
      </c>
    </row>
    <row r="6" spans="1:12" ht="15.75" customHeight="1" x14ac:dyDescent="0.2">
      <c r="A6" s="21">
        <v>4</v>
      </c>
      <c r="B6" s="66" t="s">
        <v>175</v>
      </c>
      <c r="C6" s="66">
        <v>2006</v>
      </c>
      <c r="D6" s="66" t="s">
        <v>115</v>
      </c>
      <c r="E6" s="66" t="s">
        <v>114</v>
      </c>
      <c r="F6" s="66" t="s">
        <v>99</v>
      </c>
      <c r="G6" s="21">
        <v>87</v>
      </c>
      <c r="H6" s="21"/>
      <c r="I6" s="21"/>
      <c r="J6" s="21"/>
      <c r="K6" s="37">
        <f>SUM(G6:J6)</f>
        <v>87</v>
      </c>
    </row>
    <row r="7" spans="1:12" ht="15.75" customHeight="1" x14ac:dyDescent="0.2">
      <c r="A7" s="21">
        <v>5</v>
      </c>
      <c r="B7" s="42"/>
      <c r="C7" s="43"/>
      <c r="D7" s="42"/>
      <c r="E7" s="42"/>
      <c r="F7" s="42"/>
      <c r="G7" s="21"/>
      <c r="H7" s="21"/>
      <c r="I7" s="21"/>
      <c r="J7" s="21"/>
      <c r="K7" s="37">
        <f t="shared" ref="K7:K8" si="0">SUM(G7:J7)</f>
        <v>0</v>
      </c>
    </row>
    <row r="8" spans="1:12" ht="15.75" customHeight="1" x14ac:dyDescent="0.2">
      <c r="A8" s="21">
        <v>6</v>
      </c>
      <c r="B8" s="42"/>
      <c r="C8" s="43"/>
      <c r="D8" s="23"/>
      <c r="E8" s="42"/>
      <c r="F8" s="42"/>
      <c r="G8" s="21"/>
      <c r="H8" s="21"/>
      <c r="I8" s="21"/>
      <c r="J8" s="21"/>
      <c r="K8" s="37">
        <f t="shared" si="0"/>
        <v>0</v>
      </c>
    </row>
    <row r="9" spans="1:12" ht="15.75" customHeight="1" x14ac:dyDescent="0.2">
      <c r="A9" s="21">
        <v>7</v>
      </c>
      <c r="B9" s="23"/>
      <c r="C9" s="43"/>
      <c r="D9" s="42"/>
      <c r="E9" s="42"/>
      <c r="F9" s="42"/>
      <c r="G9" s="21"/>
      <c r="H9" s="21"/>
      <c r="I9" s="21"/>
      <c r="J9" s="21"/>
      <c r="K9" s="37">
        <f t="shared" ref="K9:K27" si="1">SUM(G9:J9)</f>
        <v>0</v>
      </c>
    </row>
    <row r="10" spans="1:12" ht="15.75" customHeight="1" x14ac:dyDescent="0.2">
      <c r="A10" s="21">
        <v>8</v>
      </c>
      <c r="B10" s="23"/>
      <c r="C10" s="43"/>
      <c r="D10" s="42"/>
      <c r="E10" s="42"/>
      <c r="F10" s="42"/>
      <c r="G10" s="21"/>
      <c r="H10" s="21"/>
      <c r="I10" s="21"/>
      <c r="J10" s="21"/>
      <c r="K10" s="37">
        <f t="shared" si="1"/>
        <v>0</v>
      </c>
    </row>
    <row r="11" spans="1:12" ht="15.75" customHeight="1" x14ac:dyDescent="0.2">
      <c r="A11" s="21">
        <v>9</v>
      </c>
      <c r="B11" s="23"/>
      <c r="C11" s="43"/>
      <c r="D11" s="42"/>
      <c r="E11" s="42"/>
      <c r="F11" s="42"/>
      <c r="G11" s="21"/>
      <c r="H11" s="21"/>
      <c r="I11" s="21"/>
      <c r="J11" s="21"/>
      <c r="K11" s="37">
        <f t="shared" si="1"/>
        <v>0</v>
      </c>
    </row>
    <row r="12" spans="1:12" ht="15.75" customHeight="1" x14ac:dyDescent="0.2">
      <c r="A12" s="21">
        <v>10</v>
      </c>
      <c r="B12" s="23"/>
      <c r="C12" s="43"/>
      <c r="D12" s="42"/>
      <c r="E12" s="42"/>
      <c r="F12" s="42"/>
      <c r="G12" s="21"/>
      <c r="H12" s="21"/>
      <c r="I12" s="21"/>
      <c r="J12" s="21"/>
      <c r="K12" s="37">
        <f t="shared" si="1"/>
        <v>0</v>
      </c>
    </row>
    <row r="13" spans="1:12" ht="15.75" customHeight="1" x14ac:dyDescent="0.2">
      <c r="A13" s="21">
        <v>11</v>
      </c>
      <c r="B13" s="23"/>
      <c r="C13" s="43"/>
      <c r="D13" s="42"/>
      <c r="E13" s="42"/>
      <c r="F13" s="42"/>
      <c r="G13" s="21"/>
      <c r="H13" s="21"/>
      <c r="I13" s="21"/>
      <c r="J13" s="21"/>
      <c r="K13" s="37">
        <f t="shared" si="1"/>
        <v>0</v>
      </c>
    </row>
    <row r="14" spans="1:12" ht="15.75" customHeight="1" x14ac:dyDescent="0.2">
      <c r="A14" s="21">
        <v>12</v>
      </c>
      <c r="B14" s="23"/>
      <c r="C14" s="43"/>
      <c r="D14" s="42"/>
      <c r="E14" s="42"/>
      <c r="F14" s="42"/>
      <c r="G14" s="21"/>
      <c r="H14" s="21"/>
      <c r="I14" s="21"/>
      <c r="J14" s="21"/>
      <c r="K14" s="37">
        <f t="shared" si="1"/>
        <v>0</v>
      </c>
    </row>
    <row r="15" spans="1:12" ht="15.75" customHeight="1" x14ac:dyDescent="0.2">
      <c r="A15" s="21">
        <v>13</v>
      </c>
      <c r="B15" s="23"/>
      <c r="C15" s="43"/>
      <c r="D15" s="42"/>
      <c r="E15" s="42"/>
      <c r="F15" s="42"/>
      <c r="G15" s="21"/>
      <c r="H15" s="21"/>
      <c r="I15" s="21"/>
      <c r="J15" s="21"/>
      <c r="K15" s="37">
        <f t="shared" si="1"/>
        <v>0</v>
      </c>
    </row>
    <row r="16" spans="1:12" ht="15.75" customHeight="1" x14ac:dyDescent="0.2">
      <c r="A16" s="21">
        <v>14</v>
      </c>
      <c r="B16" s="23"/>
      <c r="C16" s="43"/>
      <c r="D16" s="42"/>
      <c r="E16" s="42"/>
      <c r="F16" s="42"/>
      <c r="G16" s="21"/>
      <c r="H16" s="21"/>
      <c r="I16" s="21"/>
      <c r="J16" s="21"/>
      <c r="K16" s="37">
        <f t="shared" si="1"/>
        <v>0</v>
      </c>
    </row>
    <row r="17" spans="1:11" ht="15.75" customHeight="1" x14ac:dyDescent="0.2">
      <c r="A17" s="21">
        <v>15</v>
      </c>
      <c r="B17" s="23"/>
      <c r="C17" s="43"/>
      <c r="D17" s="42"/>
      <c r="E17" s="42"/>
      <c r="F17" s="42"/>
      <c r="G17" s="21"/>
      <c r="H17" s="21"/>
      <c r="I17" s="21"/>
      <c r="J17" s="21"/>
      <c r="K17" s="37">
        <f t="shared" si="1"/>
        <v>0</v>
      </c>
    </row>
    <row r="18" spans="1:11" ht="15.75" customHeight="1" x14ac:dyDescent="0.2">
      <c r="A18" s="21">
        <v>16</v>
      </c>
      <c r="B18" s="23"/>
      <c r="C18" s="43"/>
      <c r="D18" s="42"/>
      <c r="E18" s="42"/>
      <c r="F18" s="42"/>
      <c r="G18" s="21"/>
      <c r="H18" s="21"/>
      <c r="I18" s="21"/>
      <c r="J18" s="21"/>
      <c r="K18" s="37">
        <f t="shared" si="1"/>
        <v>0</v>
      </c>
    </row>
    <row r="19" spans="1:11" ht="15.75" customHeight="1" x14ac:dyDescent="0.2">
      <c r="A19" s="21">
        <v>17</v>
      </c>
      <c r="B19" s="23"/>
      <c r="C19" s="43"/>
      <c r="D19" s="42"/>
      <c r="E19" s="42"/>
      <c r="F19" s="42"/>
      <c r="G19" s="21"/>
      <c r="H19" s="21"/>
      <c r="I19" s="21"/>
      <c r="J19" s="21"/>
      <c r="K19" s="37">
        <f t="shared" si="1"/>
        <v>0</v>
      </c>
    </row>
    <row r="20" spans="1:11" ht="15.75" customHeight="1" x14ac:dyDescent="0.2">
      <c r="A20" s="21">
        <v>18</v>
      </c>
      <c r="B20" s="23"/>
      <c r="C20" s="43"/>
      <c r="D20" s="42"/>
      <c r="E20" s="42"/>
      <c r="F20" s="42"/>
      <c r="G20" s="21"/>
      <c r="H20" s="21"/>
      <c r="I20" s="21"/>
      <c r="J20" s="21"/>
      <c r="K20" s="37">
        <f t="shared" si="1"/>
        <v>0</v>
      </c>
    </row>
    <row r="21" spans="1:11" ht="15.75" customHeight="1" x14ac:dyDescent="0.2">
      <c r="A21" s="21">
        <v>19</v>
      </c>
      <c r="B21" s="23"/>
      <c r="C21" s="43"/>
      <c r="D21" s="42"/>
      <c r="E21" s="42"/>
      <c r="F21" s="42"/>
      <c r="G21" s="21"/>
      <c r="H21" s="21"/>
      <c r="I21" s="21"/>
      <c r="J21" s="21"/>
      <c r="K21" s="37">
        <f t="shared" si="1"/>
        <v>0</v>
      </c>
    </row>
    <row r="22" spans="1:11" ht="15.75" customHeight="1" x14ac:dyDescent="0.2">
      <c r="A22" s="21">
        <v>20</v>
      </c>
      <c r="B22" s="23"/>
      <c r="C22" s="43"/>
      <c r="D22" s="42"/>
      <c r="E22" s="42"/>
      <c r="F22" s="42"/>
      <c r="G22" s="21"/>
      <c r="H22" s="21"/>
      <c r="I22" s="21"/>
      <c r="J22" s="21"/>
      <c r="K22" s="37">
        <f t="shared" si="1"/>
        <v>0</v>
      </c>
    </row>
    <row r="23" spans="1:11" ht="15.75" customHeight="1" x14ac:dyDescent="0.2">
      <c r="A23" s="21">
        <v>21</v>
      </c>
      <c r="B23" s="23"/>
      <c r="C23" s="43"/>
      <c r="D23" s="42"/>
      <c r="E23" s="42"/>
      <c r="F23" s="42"/>
      <c r="G23" s="21"/>
      <c r="H23" s="21"/>
      <c r="I23" s="21"/>
      <c r="J23" s="21"/>
      <c r="K23" s="37">
        <f t="shared" si="1"/>
        <v>0</v>
      </c>
    </row>
    <row r="24" spans="1:11" ht="15.75" customHeight="1" x14ac:dyDescent="0.2">
      <c r="A24" s="21">
        <v>22</v>
      </c>
      <c r="B24" s="23"/>
      <c r="C24" s="43"/>
      <c r="D24" s="42"/>
      <c r="E24" s="42"/>
      <c r="F24" s="42"/>
      <c r="G24" s="21"/>
      <c r="H24" s="21"/>
      <c r="I24" s="21"/>
      <c r="J24" s="21"/>
      <c r="K24" s="37">
        <f t="shared" si="1"/>
        <v>0</v>
      </c>
    </row>
    <row r="25" spans="1:11" ht="15.75" customHeight="1" x14ac:dyDescent="0.2">
      <c r="A25" s="21">
        <v>23</v>
      </c>
      <c r="B25" s="23"/>
      <c r="C25" s="43"/>
      <c r="D25" s="42"/>
      <c r="E25" s="42"/>
      <c r="F25" s="42"/>
      <c r="G25" s="21"/>
      <c r="H25" s="21"/>
      <c r="I25" s="21"/>
      <c r="J25" s="21"/>
      <c r="K25" s="37">
        <f t="shared" si="1"/>
        <v>0</v>
      </c>
    </row>
    <row r="26" spans="1:11" ht="15.75" customHeight="1" x14ac:dyDescent="0.2">
      <c r="A26" s="21">
        <v>24</v>
      </c>
      <c r="B26" s="23"/>
      <c r="C26" s="43"/>
      <c r="D26" s="42"/>
      <c r="E26" s="42"/>
      <c r="F26" s="42"/>
      <c r="G26" s="21"/>
      <c r="H26" s="21"/>
      <c r="I26" s="21"/>
      <c r="J26" s="21"/>
      <c r="K26" s="37">
        <f t="shared" si="1"/>
        <v>0</v>
      </c>
    </row>
    <row r="27" spans="1:11" ht="15.75" customHeight="1" x14ac:dyDescent="0.2">
      <c r="A27" s="21">
        <v>25</v>
      </c>
      <c r="B27" s="23"/>
      <c r="C27" s="43"/>
      <c r="D27" s="42"/>
      <c r="E27" s="42"/>
      <c r="F27" s="42"/>
      <c r="G27" s="21"/>
      <c r="H27" s="21"/>
      <c r="I27" s="21"/>
      <c r="J27" s="21"/>
      <c r="K27" s="37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34</v>
      </c>
      <c r="F30" s="2"/>
      <c r="G30" s="3"/>
      <c r="H30" s="3"/>
      <c r="I30" s="3"/>
      <c r="J30" s="3"/>
    </row>
    <row r="31" spans="1:11" ht="15.75" customHeight="1" x14ac:dyDescent="0.2">
      <c r="A31" s="21" t="s">
        <v>15</v>
      </c>
      <c r="B31" s="100" t="s">
        <v>114</v>
      </c>
      <c r="C31" s="101"/>
      <c r="D31" s="101"/>
      <c r="E31" s="101"/>
      <c r="F31" s="42" t="s">
        <v>41</v>
      </c>
      <c r="G31" s="24"/>
      <c r="H31" s="24"/>
      <c r="I31" s="63"/>
      <c r="J31" s="24"/>
      <c r="K31" s="63">
        <f>SUM(K32:K34)</f>
        <v>827</v>
      </c>
    </row>
    <row r="32" spans="1:11" ht="15.75" customHeight="1" x14ac:dyDescent="0.2">
      <c r="A32" s="40">
        <v>1</v>
      </c>
      <c r="B32" s="66" t="s">
        <v>175</v>
      </c>
      <c r="C32" s="66"/>
      <c r="D32" s="66" t="s">
        <v>115</v>
      </c>
      <c r="E32" s="66" t="s">
        <v>114</v>
      </c>
      <c r="F32" s="66" t="s">
        <v>99</v>
      </c>
      <c r="G32" s="21">
        <v>87</v>
      </c>
      <c r="H32" s="21"/>
      <c r="I32" s="21"/>
      <c r="J32" s="21"/>
      <c r="K32" s="37">
        <f t="shared" ref="K32:K34" si="2">SUM(G32:J32)</f>
        <v>87</v>
      </c>
    </row>
    <row r="33" spans="1:11" ht="15.75" customHeight="1" x14ac:dyDescent="0.2">
      <c r="A33" s="40">
        <v>2</v>
      </c>
      <c r="B33" s="66" t="s">
        <v>176</v>
      </c>
      <c r="C33" s="66"/>
      <c r="D33" s="66" t="s">
        <v>115</v>
      </c>
      <c r="E33" s="66" t="s">
        <v>114</v>
      </c>
      <c r="F33" s="66" t="s">
        <v>99</v>
      </c>
      <c r="G33" s="21">
        <v>93</v>
      </c>
      <c r="H33" s="21">
        <v>96</v>
      </c>
      <c r="I33" s="21">
        <v>91</v>
      </c>
      <c r="J33" s="21">
        <v>94</v>
      </c>
      <c r="K33" s="37">
        <f t="shared" si="2"/>
        <v>374</v>
      </c>
    </row>
    <row r="34" spans="1:11" ht="15.75" customHeight="1" x14ac:dyDescent="0.2">
      <c r="A34" s="40">
        <v>3</v>
      </c>
      <c r="B34" s="66" t="s">
        <v>177</v>
      </c>
      <c r="C34" s="66"/>
      <c r="D34" s="66" t="s">
        <v>115</v>
      </c>
      <c r="E34" s="66" t="s">
        <v>114</v>
      </c>
      <c r="F34" s="66" t="s">
        <v>99</v>
      </c>
      <c r="G34" s="21">
        <v>93</v>
      </c>
      <c r="H34" s="21">
        <v>97</v>
      </c>
      <c r="I34" s="21">
        <v>85</v>
      </c>
      <c r="J34" s="21">
        <v>91</v>
      </c>
      <c r="K34" s="37">
        <f t="shared" si="2"/>
        <v>366</v>
      </c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1" t="s">
        <v>25</v>
      </c>
      <c r="B36" s="97" t="s">
        <v>41</v>
      </c>
      <c r="C36" s="98"/>
      <c r="D36" s="98"/>
      <c r="E36" s="99"/>
      <c r="F36" s="24" t="s">
        <v>41</v>
      </c>
      <c r="G36" s="24"/>
      <c r="H36" s="24"/>
      <c r="I36" s="63"/>
      <c r="J36" s="40"/>
      <c r="K36" s="37" t="s">
        <v>41</v>
      </c>
    </row>
    <row r="37" spans="1:11" ht="15.75" customHeight="1" x14ac:dyDescent="0.2">
      <c r="A37" s="40">
        <v>1</v>
      </c>
      <c r="B37" s="24" t="s">
        <v>41</v>
      </c>
      <c r="C37" s="21" t="s">
        <v>41</v>
      </c>
      <c r="D37" s="24"/>
      <c r="E37" s="24"/>
      <c r="F37" s="24"/>
      <c r="G37" s="24"/>
      <c r="H37" s="24"/>
      <c r="I37" s="24"/>
      <c r="J37" s="40" t="s">
        <v>41</v>
      </c>
      <c r="K37" s="40"/>
    </row>
    <row r="38" spans="1:11" ht="15.75" customHeight="1" x14ac:dyDescent="0.2">
      <c r="A38" s="40">
        <v>2</v>
      </c>
      <c r="B38" s="24" t="s">
        <v>41</v>
      </c>
      <c r="C38" s="21" t="s">
        <v>41</v>
      </c>
      <c r="D38" s="24"/>
      <c r="E38" s="24"/>
      <c r="F38" s="24"/>
      <c r="G38" s="24"/>
      <c r="H38" s="24"/>
      <c r="I38" s="24"/>
      <c r="J38" s="40" t="s">
        <v>41</v>
      </c>
      <c r="K38" s="40"/>
    </row>
    <row r="39" spans="1:11" ht="15.75" customHeight="1" x14ac:dyDescent="0.2">
      <c r="A39" s="40">
        <v>3</v>
      </c>
      <c r="B39" s="24" t="s">
        <v>41</v>
      </c>
      <c r="C39" s="21" t="s">
        <v>41</v>
      </c>
      <c r="D39" s="24"/>
      <c r="E39" s="24"/>
      <c r="F39" s="24"/>
      <c r="G39" s="24"/>
      <c r="H39" s="24"/>
      <c r="I39" s="24"/>
      <c r="J39" s="40" t="s">
        <v>41</v>
      </c>
      <c r="K39" s="40"/>
    </row>
    <row r="40" spans="1:11" ht="15" customHeight="1" x14ac:dyDescent="0.2">
      <c r="A40" s="2"/>
      <c r="C40" s="2"/>
      <c r="F40" s="2"/>
      <c r="G40" s="2"/>
      <c r="H40" s="2"/>
      <c r="I40" s="2"/>
      <c r="J40" s="38"/>
      <c r="K40" s="38"/>
    </row>
    <row r="41" spans="1:11" ht="15.75" customHeight="1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24"/>
      <c r="I41" s="63"/>
      <c r="J41" s="40"/>
      <c r="K41" s="37" t="s">
        <v>41</v>
      </c>
    </row>
    <row r="42" spans="1:11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24"/>
      <c r="I42" s="24"/>
      <c r="J42" s="40" t="s">
        <v>41</v>
      </c>
      <c r="K42" s="40"/>
    </row>
    <row r="43" spans="1:11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24"/>
      <c r="I43" s="24"/>
      <c r="J43" s="40" t="s">
        <v>41</v>
      </c>
      <c r="K43" s="40"/>
    </row>
    <row r="44" spans="1:11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24"/>
      <c r="I44" s="24"/>
      <c r="J44" s="40" t="s">
        <v>41</v>
      </c>
      <c r="K44" s="40"/>
    </row>
    <row r="45" spans="1:11" ht="15" customHeight="1" x14ac:dyDescent="0.2">
      <c r="F45" s="2"/>
      <c r="G45" s="3"/>
      <c r="H45" s="3"/>
      <c r="I45" s="3"/>
      <c r="J45" s="38"/>
      <c r="K45" s="38"/>
    </row>
    <row r="46" spans="1:11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24"/>
      <c r="I46" s="63"/>
      <c r="J46" s="40"/>
      <c r="K46" s="37" t="s">
        <v>41</v>
      </c>
    </row>
    <row r="47" spans="1:11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24"/>
      <c r="I47" s="24"/>
      <c r="J47" s="40" t="s">
        <v>41</v>
      </c>
      <c r="K47" s="40"/>
    </row>
    <row r="48" spans="1:11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24"/>
      <c r="I48" s="24"/>
      <c r="J48" s="40" t="s">
        <v>41</v>
      </c>
      <c r="K48" s="40"/>
    </row>
    <row r="49" spans="1:11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24"/>
      <c r="I49" s="24"/>
      <c r="J49" s="40" t="s">
        <v>41</v>
      </c>
      <c r="K49" s="40"/>
    </row>
    <row r="50" spans="1:11" ht="15" customHeight="1" x14ac:dyDescent="0.2">
      <c r="C50" s="2"/>
      <c r="F50" s="2"/>
      <c r="G50" s="2"/>
      <c r="H50" s="2"/>
      <c r="I50" s="2"/>
      <c r="J50" s="38"/>
      <c r="K50" s="38"/>
    </row>
    <row r="51" spans="1:11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24"/>
      <c r="I51" s="63"/>
      <c r="J51" s="40"/>
      <c r="K51" s="37" t="s">
        <v>41</v>
      </c>
    </row>
    <row r="52" spans="1:11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24"/>
      <c r="I52" s="24"/>
      <c r="J52" s="40" t="s">
        <v>41</v>
      </c>
      <c r="K52" s="40"/>
    </row>
    <row r="53" spans="1:11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24"/>
      <c r="I53" s="24"/>
      <c r="J53" s="40" t="s">
        <v>41</v>
      </c>
      <c r="K53" s="40"/>
    </row>
    <row r="54" spans="1:11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24"/>
      <c r="I54" s="24"/>
      <c r="J54" s="40" t="s">
        <v>41</v>
      </c>
      <c r="K54" s="40"/>
    </row>
    <row r="55" spans="1:11" ht="15" customHeight="1" x14ac:dyDescent="0.2">
      <c r="A55" s="2"/>
      <c r="C55" s="2"/>
      <c r="F55" s="2"/>
      <c r="G55" s="2"/>
      <c r="H55" s="2"/>
      <c r="I55" s="2"/>
      <c r="J55" s="38"/>
      <c r="K55" s="38"/>
    </row>
    <row r="56" spans="1:11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24"/>
      <c r="I56" s="63"/>
      <c r="J56" s="40"/>
      <c r="K56" s="37" t="s">
        <v>41</v>
      </c>
    </row>
    <row r="57" spans="1:11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24"/>
      <c r="I57" s="24"/>
      <c r="J57" s="40" t="s">
        <v>41</v>
      </c>
      <c r="K57" s="40"/>
    </row>
    <row r="58" spans="1:11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24"/>
      <c r="I58" s="24"/>
      <c r="J58" s="40" t="s">
        <v>41</v>
      </c>
      <c r="K58" s="40"/>
    </row>
    <row r="59" spans="1:11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24"/>
      <c r="I59" s="24"/>
      <c r="J59" s="40" t="s">
        <v>41</v>
      </c>
      <c r="K59" s="40"/>
    </row>
    <row r="60" spans="1:11" ht="15" customHeight="1" x14ac:dyDescent="0.2">
      <c r="F60" s="2"/>
      <c r="G60" s="3"/>
      <c r="H60" s="3"/>
      <c r="I60" s="3"/>
      <c r="J60" s="38"/>
      <c r="K60" s="38"/>
    </row>
    <row r="61" spans="1:11" ht="14.8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24"/>
      <c r="I61" s="63"/>
      <c r="J61" s="40"/>
      <c r="K61" s="37" t="s">
        <v>41</v>
      </c>
    </row>
    <row r="62" spans="1:11" ht="14.8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24"/>
      <c r="I62" s="24"/>
      <c r="J62" s="40" t="s">
        <v>41</v>
      </c>
      <c r="K62" s="40"/>
    </row>
    <row r="63" spans="1:11" ht="14.8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24"/>
      <c r="I63" s="24"/>
      <c r="J63" s="40" t="s">
        <v>41</v>
      </c>
      <c r="K63" s="40"/>
    </row>
    <row r="64" spans="1:11" ht="14.8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24"/>
      <c r="I64" s="24"/>
      <c r="J64" s="40" t="s">
        <v>41</v>
      </c>
      <c r="K64" s="40"/>
    </row>
    <row r="65" spans="1:11" ht="15" customHeight="1" x14ac:dyDescent="0.2">
      <c r="C65" s="2"/>
      <c r="F65" s="2"/>
      <c r="G65" s="2"/>
      <c r="H65" s="2"/>
      <c r="I65" s="2"/>
      <c r="J65" s="38"/>
      <c r="K65" s="38"/>
    </row>
    <row r="66" spans="1:11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24"/>
      <c r="I66" s="63"/>
      <c r="J66" s="40"/>
      <c r="K66" s="37" t="s">
        <v>41</v>
      </c>
    </row>
    <row r="67" spans="1:11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24"/>
      <c r="I67" s="24"/>
      <c r="J67" s="40" t="s">
        <v>41</v>
      </c>
      <c r="K67" s="40"/>
    </row>
    <row r="68" spans="1:11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24"/>
      <c r="I68" s="24"/>
      <c r="J68" s="40" t="s">
        <v>41</v>
      </c>
      <c r="K68" s="40"/>
    </row>
    <row r="69" spans="1:11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24"/>
      <c r="I69" s="24"/>
      <c r="J69" s="40" t="s">
        <v>41</v>
      </c>
      <c r="K69" s="40"/>
    </row>
    <row r="70" spans="1:11" ht="15" customHeight="1" x14ac:dyDescent="0.2">
      <c r="A70" s="2"/>
      <c r="C70" s="2"/>
      <c r="F70" s="2"/>
      <c r="G70" s="2"/>
      <c r="H70" s="2"/>
      <c r="I70" s="2"/>
      <c r="J70" s="38"/>
      <c r="K70" s="38"/>
    </row>
    <row r="71" spans="1:11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24"/>
      <c r="I71" s="63"/>
      <c r="J71" s="40"/>
      <c r="K71" s="37" t="s">
        <v>41</v>
      </c>
    </row>
    <row r="72" spans="1:11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24"/>
      <c r="I72" s="24"/>
      <c r="J72" s="40" t="s">
        <v>41</v>
      </c>
      <c r="K72" s="40"/>
    </row>
    <row r="73" spans="1:11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24"/>
      <c r="I73" s="24"/>
      <c r="J73" s="40" t="s">
        <v>41</v>
      </c>
      <c r="K73" s="40"/>
    </row>
    <row r="74" spans="1:11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24"/>
      <c r="I74" s="24"/>
      <c r="J74" s="40" t="s">
        <v>41</v>
      </c>
      <c r="K74" s="40"/>
    </row>
    <row r="75" spans="1:11" ht="15" customHeight="1" x14ac:dyDescent="0.2"/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60" priority="2" operator="lessThanOrEqual">
      <formula>0</formula>
    </cfRule>
  </conditionalFormatting>
  <conditionalFormatting sqref="K32:K34">
    <cfRule type="cellIs" dxfId="5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89" zoomScaleNormal="73" zoomScaleSheetLayoutView="89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73" customWidth="1"/>
    <col min="9" max="9" width="6.85546875" style="2" customWidth="1"/>
    <col min="10" max="10" width="6.85546875" style="38" customWidth="1"/>
    <col min="11" max="16384" width="9.140625" style="2"/>
  </cols>
  <sheetData>
    <row r="1" spans="1:10" ht="24.75" customHeight="1" x14ac:dyDescent="0.2">
      <c r="A1" s="55" t="s">
        <v>47</v>
      </c>
      <c r="C1" s="3"/>
      <c r="G1" s="3"/>
      <c r="H1" s="3"/>
      <c r="I1" s="1"/>
    </row>
    <row r="2" spans="1:10" s="1" customFormat="1" ht="15.75" customHeight="1" x14ac:dyDescent="0.2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2">
        <v>1</v>
      </c>
      <c r="H2" s="62">
        <v>2</v>
      </c>
      <c r="I2" s="62" t="s">
        <v>5</v>
      </c>
      <c r="J2" s="67"/>
    </row>
    <row r="3" spans="1:10" ht="15.75" customHeight="1" x14ac:dyDescent="0.2">
      <c r="A3" s="21" t="s">
        <v>15</v>
      </c>
      <c r="B3" s="66" t="s">
        <v>123</v>
      </c>
      <c r="C3" s="66">
        <v>2010</v>
      </c>
      <c r="D3" s="66" t="s">
        <v>118</v>
      </c>
      <c r="E3" s="66" t="s">
        <v>117</v>
      </c>
      <c r="F3" s="66" t="s">
        <v>99</v>
      </c>
      <c r="G3" s="91">
        <v>77</v>
      </c>
      <c r="H3" s="91">
        <v>67</v>
      </c>
      <c r="I3" s="92">
        <f t="shared" ref="I3:I11" si="0">SUM(G3:H3)</f>
        <v>144</v>
      </c>
    </row>
    <row r="4" spans="1:10" ht="15.75" customHeight="1" x14ac:dyDescent="0.2">
      <c r="A4" s="21" t="s">
        <v>25</v>
      </c>
      <c r="B4" s="66" t="s">
        <v>207</v>
      </c>
      <c r="C4" s="66">
        <v>2009</v>
      </c>
      <c r="D4" s="93" t="s">
        <v>208</v>
      </c>
      <c r="E4" s="66" t="s">
        <v>206</v>
      </c>
      <c r="F4" s="66" t="s">
        <v>99</v>
      </c>
      <c r="G4" s="91">
        <v>69</v>
      </c>
      <c r="H4" s="91">
        <v>66</v>
      </c>
      <c r="I4" s="92">
        <f t="shared" si="0"/>
        <v>135</v>
      </c>
    </row>
    <row r="5" spans="1:10" ht="15.75" customHeight="1" x14ac:dyDescent="0.2">
      <c r="A5" s="21" t="s">
        <v>26</v>
      </c>
      <c r="B5" s="66" t="s">
        <v>198</v>
      </c>
      <c r="C5" s="66">
        <v>2008</v>
      </c>
      <c r="D5" s="66" t="s">
        <v>192</v>
      </c>
      <c r="E5" s="66" t="s">
        <v>191</v>
      </c>
      <c r="F5" s="66" t="s">
        <v>99</v>
      </c>
      <c r="G5" s="91">
        <v>72</v>
      </c>
      <c r="H5" s="91">
        <v>57</v>
      </c>
      <c r="I5" s="92">
        <f t="shared" si="0"/>
        <v>129</v>
      </c>
    </row>
    <row r="6" spans="1:10" ht="15.75" customHeight="1" x14ac:dyDescent="0.2">
      <c r="A6" s="21">
        <v>4</v>
      </c>
      <c r="B6" s="66" t="s">
        <v>200</v>
      </c>
      <c r="C6" s="66">
        <v>2009</v>
      </c>
      <c r="D6" s="66" t="s">
        <v>192</v>
      </c>
      <c r="E6" s="66" t="s">
        <v>191</v>
      </c>
      <c r="F6" s="66" t="s">
        <v>99</v>
      </c>
      <c r="G6" s="91">
        <v>47</v>
      </c>
      <c r="H6" s="91">
        <v>64</v>
      </c>
      <c r="I6" s="92">
        <f t="shared" si="0"/>
        <v>111</v>
      </c>
    </row>
    <row r="7" spans="1:10" ht="15.75" customHeight="1" x14ac:dyDescent="0.2">
      <c r="A7" s="21">
        <v>5</v>
      </c>
      <c r="B7" s="66" t="s">
        <v>124</v>
      </c>
      <c r="C7" s="66">
        <v>2013</v>
      </c>
      <c r="D7" s="66" t="s">
        <v>118</v>
      </c>
      <c r="E7" s="66" t="s">
        <v>117</v>
      </c>
      <c r="F7" s="66" t="s">
        <v>99</v>
      </c>
      <c r="G7" s="91">
        <v>49</v>
      </c>
      <c r="H7" s="91">
        <v>33</v>
      </c>
      <c r="I7" s="92">
        <f t="shared" si="0"/>
        <v>82</v>
      </c>
    </row>
    <row r="8" spans="1:10" ht="15.75" customHeight="1" x14ac:dyDescent="0.2">
      <c r="A8" s="21">
        <v>6</v>
      </c>
      <c r="B8" s="66" t="s">
        <v>199</v>
      </c>
      <c r="C8" s="66">
        <v>2010</v>
      </c>
      <c r="D8" s="66" t="s">
        <v>192</v>
      </c>
      <c r="E8" s="66" t="s">
        <v>191</v>
      </c>
      <c r="F8" s="66" t="s">
        <v>99</v>
      </c>
      <c r="G8" s="91">
        <v>36</v>
      </c>
      <c r="H8" s="91">
        <v>43</v>
      </c>
      <c r="I8" s="92">
        <f t="shared" si="0"/>
        <v>79</v>
      </c>
    </row>
    <row r="9" spans="1:10" ht="15.75" customHeight="1" x14ac:dyDescent="0.2">
      <c r="A9" s="21">
        <v>7</v>
      </c>
      <c r="B9" s="66" t="s">
        <v>201</v>
      </c>
      <c r="C9" s="66"/>
      <c r="D9" s="66" t="s">
        <v>204</v>
      </c>
      <c r="E9" s="66" t="s">
        <v>205</v>
      </c>
      <c r="F9" s="66" t="s">
        <v>99</v>
      </c>
      <c r="G9" s="91"/>
      <c r="H9" s="91"/>
      <c r="I9" s="92">
        <f t="shared" si="0"/>
        <v>0</v>
      </c>
    </row>
    <row r="10" spans="1:10" ht="15.75" customHeight="1" x14ac:dyDescent="0.2">
      <c r="A10" s="21">
        <v>8</v>
      </c>
      <c r="B10" s="66" t="s">
        <v>202</v>
      </c>
      <c r="C10" s="66"/>
      <c r="D10" s="66" t="s">
        <v>204</v>
      </c>
      <c r="E10" s="66" t="s">
        <v>205</v>
      </c>
      <c r="F10" s="66" t="s">
        <v>99</v>
      </c>
      <c r="G10" s="91"/>
      <c r="H10" s="91"/>
      <c r="I10" s="92">
        <f t="shared" si="0"/>
        <v>0</v>
      </c>
    </row>
    <row r="11" spans="1:10" ht="15.75" customHeight="1" x14ac:dyDescent="0.2">
      <c r="A11" s="21">
        <v>9</v>
      </c>
      <c r="B11" s="66" t="s">
        <v>203</v>
      </c>
      <c r="C11" s="66"/>
      <c r="D11" s="66" t="s">
        <v>204</v>
      </c>
      <c r="E11" s="66" t="s">
        <v>205</v>
      </c>
      <c r="F11" s="66" t="s">
        <v>99</v>
      </c>
      <c r="G11" s="91"/>
      <c r="H11" s="91"/>
      <c r="I11" s="92">
        <f t="shared" si="0"/>
        <v>0</v>
      </c>
    </row>
    <row r="12" spans="1:10" ht="15.75" customHeight="1" x14ac:dyDescent="0.2">
      <c r="A12" s="21">
        <v>10</v>
      </c>
      <c r="B12" s="23"/>
      <c r="C12" s="43"/>
      <c r="D12" s="42"/>
      <c r="E12" s="42"/>
      <c r="F12" s="42"/>
      <c r="G12" s="21"/>
      <c r="H12" s="21"/>
      <c r="I12" s="37">
        <f t="shared" ref="I12:I27" si="1">SUM(G12:H12)</f>
        <v>0</v>
      </c>
    </row>
    <row r="13" spans="1:10" ht="15.75" customHeight="1" x14ac:dyDescent="0.2">
      <c r="A13" s="21">
        <v>11</v>
      </c>
      <c r="B13" s="23"/>
      <c r="C13" s="43"/>
      <c r="D13" s="42"/>
      <c r="E13" s="42"/>
      <c r="F13" s="42"/>
      <c r="G13" s="21"/>
      <c r="H13" s="21"/>
      <c r="I13" s="37">
        <f t="shared" si="1"/>
        <v>0</v>
      </c>
    </row>
    <row r="14" spans="1:10" ht="15.75" customHeight="1" x14ac:dyDescent="0.2">
      <c r="A14" s="21">
        <v>12</v>
      </c>
      <c r="B14" s="23"/>
      <c r="C14" s="43"/>
      <c r="D14" s="42"/>
      <c r="E14" s="42"/>
      <c r="F14" s="42"/>
      <c r="G14" s="21"/>
      <c r="H14" s="21"/>
      <c r="I14" s="37">
        <f t="shared" si="1"/>
        <v>0</v>
      </c>
    </row>
    <row r="15" spans="1:10" ht="15.75" customHeight="1" x14ac:dyDescent="0.2">
      <c r="A15" s="21">
        <v>13</v>
      </c>
      <c r="B15" s="23"/>
      <c r="C15" s="43"/>
      <c r="D15" s="42"/>
      <c r="E15" s="42"/>
      <c r="F15" s="42"/>
      <c r="G15" s="21"/>
      <c r="H15" s="21"/>
      <c r="I15" s="37">
        <f t="shared" si="1"/>
        <v>0</v>
      </c>
    </row>
    <row r="16" spans="1:10" ht="15.75" customHeight="1" x14ac:dyDescent="0.2">
      <c r="A16" s="21">
        <v>14</v>
      </c>
      <c r="B16" s="23"/>
      <c r="C16" s="43"/>
      <c r="D16" s="42"/>
      <c r="E16" s="42"/>
      <c r="F16" s="42"/>
      <c r="G16" s="21"/>
      <c r="H16" s="21"/>
      <c r="I16" s="37">
        <f t="shared" si="1"/>
        <v>0</v>
      </c>
    </row>
    <row r="17" spans="1:9" ht="15.75" customHeight="1" x14ac:dyDescent="0.2">
      <c r="A17" s="21">
        <v>15</v>
      </c>
      <c r="B17" s="23"/>
      <c r="C17" s="43"/>
      <c r="D17" s="42"/>
      <c r="E17" s="42"/>
      <c r="F17" s="42"/>
      <c r="G17" s="21"/>
      <c r="H17" s="21"/>
      <c r="I17" s="37">
        <f t="shared" si="1"/>
        <v>0</v>
      </c>
    </row>
    <row r="18" spans="1:9" ht="15.75" customHeight="1" x14ac:dyDescent="0.2">
      <c r="A18" s="21">
        <v>16</v>
      </c>
      <c r="B18" s="23"/>
      <c r="C18" s="43"/>
      <c r="D18" s="42"/>
      <c r="E18" s="42"/>
      <c r="F18" s="42"/>
      <c r="G18" s="21"/>
      <c r="H18" s="21"/>
      <c r="I18" s="37">
        <f t="shared" si="1"/>
        <v>0</v>
      </c>
    </row>
    <row r="19" spans="1:9" ht="15.75" customHeight="1" x14ac:dyDescent="0.2">
      <c r="A19" s="21">
        <v>17</v>
      </c>
      <c r="B19" s="23"/>
      <c r="C19" s="43"/>
      <c r="D19" s="42"/>
      <c r="E19" s="42"/>
      <c r="F19" s="42"/>
      <c r="G19" s="21"/>
      <c r="H19" s="21"/>
      <c r="I19" s="37">
        <f t="shared" si="1"/>
        <v>0</v>
      </c>
    </row>
    <row r="20" spans="1:9" ht="15.75" customHeight="1" x14ac:dyDescent="0.2">
      <c r="A20" s="21">
        <v>18</v>
      </c>
      <c r="B20" s="23"/>
      <c r="C20" s="43"/>
      <c r="D20" s="42"/>
      <c r="E20" s="42"/>
      <c r="F20" s="42"/>
      <c r="G20" s="21"/>
      <c r="H20" s="21"/>
      <c r="I20" s="37">
        <f t="shared" si="1"/>
        <v>0</v>
      </c>
    </row>
    <row r="21" spans="1:9" ht="15.75" customHeight="1" x14ac:dyDescent="0.2">
      <c r="A21" s="21">
        <v>19</v>
      </c>
      <c r="B21" s="23"/>
      <c r="C21" s="43"/>
      <c r="D21" s="42"/>
      <c r="E21" s="42"/>
      <c r="F21" s="42"/>
      <c r="G21" s="21"/>
      <c r="H21" s="21"/>
      <c r="I21" s="37">
        <f t="shared" si="1"/>
        <v>0</v>
      </c>
    </row>
    <row r="22" spans="1:9" ht="15.75" customHeight="1" x14ac:dyDescent="0.2">
      <c r="A22" s="21">
        <v>20</v>
      </c>
      <c r="B22" s="23"/>
      <c r="C22" s="43"/>
      <c r="D22" s="42"/>
      <c r="E22" s="42"/>
      <c r="F22" s="42"/>
      <c r="G22" s="21"/>
      <c r="H22" s="21"/>
      <c r="I22" s="37">
        <f t="shared" si="1"/>
        <v>0</v>
      </c>
    </row>
    <row r="23" spans="1:9" ht="15.75" customHeight="1" x14ac:dyDescent="0.2">
      <c r="A23" s="21">
        <v>21</v>
      </c>
      <c r="B23" s="23"/>
      <c r="C23" s="43"/>
      <c r="D23" s="42"/>
      <c r="E23" s="42"/>
      <c r="F23" s="42"/>
      <c r="G23" s="21"/>
      <c r="H23" s="21"/>
      <c r="I23" s="37">
        <f t="shared" si="1"/>
        <v>0</v>
      </c>
    </row>
    <row r="24" spans="1:9" ht="15.75" customHeight="1" x14ac:dyDescent="0.2">
      <c r="A24" s="21">
        <v>22</v>
      </c>
      <c r="B24" s="23"/>
      <c r="C24" s="43"/>
      <c r="D24" s="42"/>
      <c r="E24" s="42"/>
      <c r="F24" s="42"/>
      <c r="G24" s="21"/>
      <c r="H24" s="21"/>
      <c r="I24" s="37">
        <f t="shared" si="1"/>
        <v>0</v>
      </c>
    </row>
    <row r="25" spans="1:9" ht="15.75" customHeight="1" x14ac:dyDescent="0.2">
      <c r="A25" s="21">
        <v>23</v>
      </c>
      <c r="B25" s="23"/>
      <c r="C25" s="43"/>
      <c r="D25" s="42"/>
      <c r="E25" s="42"/>
      <c r="F25" s="42"/>
      <c r="G25" s="21"/>
      <c r="H25" s="21"/>
      <c r="I25" s="37">
        <f t="shared" si="1"/>
        <v>0</v>
      </c>
    </row>
    <row r="26" spans="1:9" ht="15.75" customHeight="1" x14ac:dyDescent="0.2">
      <c r="A26" s="21">
        <v>24</v>
      </c>
      <c r="B26" s="23"/>
      <c r="C26" s="43"/>
      <c r="D26" s="42"/>
      <c r="E26" s="42"/>
      <c r="F26" s="42"/>
      <c r="G26" s="21"/>
      <c r="H26" s="21"/>
      <c r="I26" s="37">
        <f t="shared" si="1"/>
        <v>0</v>
      </c>
    </row>
    <row r="27" spans="1:9" ht="15.75" customHeight="1" x14ac:dyDescent="0.2">
      <c r="A27" s="21">
        <v>25</v>
      </c>
      <c r="B27" s="23"/>
      <c r="C27" s="43"/>
      <c r="D27" s="42"/>
      <c r="E27" s="42"/>
      <c r="F27" s="42"/>
      <c r="G27" s="21"/>
      <c r="H27" s="21"/>
      <c r="I27" s="37">
        <f t="shared" si="1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1" t="s">
        <v>15</v>
      </c>
      <c r="B31" s="100" t="s">
        <v>191</v>
      </c>
      <c r="C31" s="101"/>
      <c r="D31" s="101"/>
      <c r="E31" s="101"/>
      <c r="F31" s="24" t="s">
        <v>41</v>
      </c>
      <c r="G31" s="24"/>
      <c r="H31" s="40"/>
      <c r="I31" s="37">
        <f>SUM(I32:I34)</f>
        <v>319</v>
      </c>
    </row>
    <row r="32" spans="1:9" ht="15.75" customHeight="1" x14ac:dyDescent="0.2">
      <c r="A32" s="40">
        <v>1</v>
      </c>
      <c r="B32" s="66" t="s">
        <v>198</v>
      </c>
      <c r="C32" s="66"/>
      <c r="D32" s="66" t="s">
        <v>192</v>
      </c>
      <c r="E32" s="66" t="s">
        <v>191</v>
      </c>
      <c r="F32" s="66" t="s">
        <v>99</v>
      </c>
      <c r="G32" s="21">
        <v>72</v>
      </c>
      <c r="H32" s="21">
        <v>57</v>
      </c>
      <c r="I32" s="37">
        <f t="shared" ref="I32" si="2">SUM(G32:H32)</f>
        <v>129</v>
      </c>
    </row>
    <row r="33" spans="1:9" ht="15.75" customHeight="1" x14ac:dyDescent="0.2">
      <c r="A33" s="40">
        <v>2</v>
      </c>
      <c r="B33" s="66" t="s">
        <v>199</v>
      </c>
      <c r="C33" s="66"/>
      <c r="D33" s="66" t="s">
        <v>192</v>
      </c>
      <c r="E33" s="66" t="s">
        <v>191</v>
      </c>
      <c r="F33" s="66" t="s">
        <v>99</v>
      </c>
      <c r="G33" s="21">
        <v>36</v>
      </c>
      <c r="H33" s="21">
        <v>43</v>
      </c>
      <c r="I33" s="37">
        <f t="shared" ref="I33:I34" si="3">SUM(G33:H33)</f>
        <v>79</v>
      </c>
    </row>
    <row r="34" spans="1:9" ht="15.75" customHeight="1" x14ac:dyDescent="0.2">
      <c r="A34" s="40">
        <v>3</v>
      </c>
      <c r="B34" s="66" t="s">
        <v>200</v>
      </c>
      <c r="C34" s="66"/>
      <c r="D34" s="66" t="s">
        <v>192</v>
      </c>
      <c r="E34" s="66" t="s">
        <v>191</v>
      </c>
      <c r="F34" s="66" t="s">
        <v>99</v>
      </c>
      <c r="G34" s="21">
        <v>47</v>
      </c>
      <c r="H34" s="21">
        <v>64</v>
      </c>
      <c r="I34" s="37">
        <f t="shared" si="3"/>
        <v>111</v>
      </c>
    </row>
    <row r="35" spans="1:9" ht="15" customHeight="1" x14ac:dyDescent="0.2">
      <c r="A35" s="3"/>
      <c r="G35" s="2"/>
      <c r="H35" s="38"/>
      <c r="I35" s="38"/>
    </row>
    <row r="36" spans="1:9" ht="15.75" customHeight="1" x14ac:dyDescent="0.2">
      <c r="A36" s="21" t="s">
        <v>25</v>
      </c>
      <c r="B36" s="100" t="s">
        <v>205</v>
      </c>
      <c r="C36" s="101"/>
      <c r="D36" s="101"/>
      <c r="E36" s="101"/>
      <c r="F36" s="24" t="s">
        <v>41</v>
      </c>
      <c r="G36" s="24"/>
      <c r="H36" s="40"/>
      <c r="I36" s="37" t="s">
        <v>41</v>
      </c>
    </row>
    <row r="37" spans="1:9" ht="15.75" customHeight="1" x14ac:dyDescent="0.2">
      <c r="A37" s="40">
        <v>1</v>
      </c>
      <c r="B37" s="66" t="s">
        <v>201</v>
      </c>
      <c r="C37" s="66"/>
      <c r="D37" s="66" t="s">
        <v>204</v>
      </c>
      <c r="E37" s="66" t="s">
        <v>205</v>
      </c>
      <c r="F37" s="66" t="s">
        <v>99</v>
      </c>
      <c r="G37" s="24"/>
      <c r="H37" s="40" t="s">
        <v>41</v>
      </c>
      <c r="I37" s="40"/>
    </row>
    <row r="38" spans="1:9" ht="15.75" customHeight="1" x14ac:dyDescent="0.2">
      <c r="A38" s="40">
        <v>2</v>
      </c>
      <c r="B38" s="66" t="s">
        <v>202</v>
      </c>
      <c r="C38" s="66"/>
      <c r="D38" s="66" t="s">
        <v>204</v>
      </c>
      <c r="E38" s="66" t="s">
        <v>205</v>
      </c>
      <c r="F38" s="66" t="s">
        <v>99</v>
      </c>
      <c r="G38" s="24"/>
      <c r="H38" s="40" t="s">
        <v>41</v>
      </c>
      <c r="I38" s="40"/>
    </row>
    <row r="39" spans="1:9" ht="15.75" customHeight="1" x14ac:dyDescent="0.2">
      <c r="A39" s="40">
        <v>3</v>
      </c>
      <c r="B39" s="66" t="s">
        <v>203</v>
      </c>
      <c r="C39" s="66"/>
      <c r="D39" s="66" t="s">
        <v>204</v>
      </c>
      <c r="E39" s="66" t="s">
        <v>205</v>
      </c>
      <c r="F39" s="66" t="s">
        <v>99</v>
      </c>
      <c r="G39" s="24"/>
      <c r="H39" s="40" t="s">
        <v>41</v>
      </c>
      <c r="I39" s="40"/>
    </row>
    <row r="40" spans="1:9" ht="15" customHeight="1" x14ac:dyDescent="0.2">
      <c r="G40" s="2"/>
      <c r="H40" s="38"/>
      <c r="I40" s="38"/>
    </row>
    <row r="41" spans="1:9" ht="15.75" customHeight="1" x14ac:dyDescent="0.2">
      <c r="A41" s="21" t="s">
        <v>26</v>
      </c>
      <c r="B41" s="97" t="s">
        <v>41</v>
      </c>
      <c r="C41" s="98"/>
      <c r="D41" s="98"/>
      <c r="E41" s="99"/>
      <c r="F41" s="24" t="s">
        <v>41</v>
      </c>
      <c r="G41" s="24"/>
      <c r="H41" s="40"/>
      <c r="I41" s="37" t="s">
        <v>41</v>
      </c>
    </row>
    <row r="42" spans="1:9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40" t="s">
        <v>41</v>
      </c>
      <c r="I42" s="40"/>
    </row>
    <row r="43" spans="1:9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40" t="s">
        <v>41</v>
      </c>
      <c r="I43" s="40"/>
    </row>
    <row r="44" spans="1:9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40" t="s">
        <v>41</v>
      </c>
      <c r="I44" s="40"/>
    </row>
    <row r="45" spans="1:9" ht="15" customHeight="1" x14ac:dyDescent="0.2">
      <c r="G45" s="2"/>
      <c r="H45" s="38"/>
      <c r="I45" s="38"/>
    </row>
    <row r="46" spans="1:9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4"/>
      <c r="H46" s="40"/>
      <c r="I46" s="37" t="s">
        <v>41</v>
      </c>
    </row>
    <row r="47" spans="1:9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40" t="s">
        <v>41</v>
      </c>
      <c r="I47" s="40"/>
    </row>
    <row r="48" spans="1:9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40" t="s">
        <v>41</v>
      </c>
      <c r="I48" s="40"/>
    </row>
    <row r="49" spans="1:9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40" t="s">
        <v>41</v>
      </c>
      <c r="I49" s="40"/>
    </row>
    <row r="50" spans="1:9" ht="15" customHeight="1" x14ac:dyDescent="0.2">
      <c r="A50" s="3"/>
      <c r="G50" s="2"/>
      <c r="H50" s="38"/>
      <c r="I50" s="38"/>
    </row>
    <row r="51" spans="1:9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4"/>
      <c r="H51" s="40"/>
      <c r="I51" s="37" t="s">
        <v>41</v>
      </c>
    </row>
    <row r="52" spans="1:9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40" t="s">
        <v>41</v>
      </c>
      <c r="I52" s="40"/>
    </row>
    <row r="53" spans="1:9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40" t="s">
        <v>41</v>
      </c>
      <c r="I53" s="40"/>
    </row>
    <row r="54" spans="1:9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40" t="s">
        <v>41</v>
      </c>
      <c r="I54" s="40"/>
    </row>
    <row r="55" spans="1:9" ht="15" customHeight="1" x14ac:dyDescent="0.2">
      <c r="G55" s="2"/>
      <c r="H55" s="38"/>
      <c r="I55" s="38"/>
    </row>
    <row r="56" spans="1:9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4"/>
      <c r="H56" s="40"/>
      <c r="I56" s="37" t="s">
        <v>41</v>
      </c>
    </row>
    <row r="57" spans="1:9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40" t="s">
        <v>41</v>
      </c>
      <c r="I57" s="40"/>
    </row>
    <row r="58" spans="1:9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40" t="s">
        <v>41</v>
      </c>
      <c r="I58" s="40"/>
    </row>
    <row r="59" spans="1:9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40" t="s">
        <v>41</v>
      </c>
      <c r="I59" s="40"/>
    </row>
    <row r="60" spans="1:9" ht="15" customHeight="1" x14ac:dyDescent="0.2">
      <c r="G60" s="2"/>
      <c r="H60" s="38"/>
      <c r="I60" s="38"/>
    </row>
    <row r="61" spans="1:9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4"/>
      <c r="H61" s="40"/>
      <c r="I61" s="37" t="s">
        <v>41</v>
      </c>
    </row>
    <row r="62" spans="1:9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40" t="s">
        <v>41</v>
      </c>
      <c r="I62" s="40"/>
    </row>
    <row r="63" spans="1:9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40" t="s">
        <v>41</v>
      </c>
      <c r="I63" s="40"/>
    </row>
    <row r="64" spans="1:9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40" t="s">
        <v>41</v>
      </c>
      <c r="I64" s="40"/>
    </row>
    <row r="65" spans="1:9" ht="15" customHeight="1" x14ac:dyDescent="0.2">
      <c r="A65" s="3"/>
      <c r="G65" s="2"/>
      <c r="H65" s="38"/>
      <c r="I65" s="38"/>
    </row>
    <row r="66" spans="1:9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4"/>
      <c r="H66" s="40"/>
      <c r="I66" s="37" t="s">
        <v>41</v>
      </c>
    </row>
    <row r="67" spans="1:9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40" t="s">
        <v>41</v>
      </c>
      <c r="I67" s="40"/>
    </row>
    <row r="68" spans="1:9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40" t="s">
        <v>41</v>
      </c>
      <c r="I68" s="40"/>
    </row>
    <row r="69" spans="1:9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40" t="s">
        <v>41</v>
      </c>
      <c r="I69" s="40"/>
    </row>
    <row r="70" spans="1:9" x14ac:dyDescent="0.2">
      <c r="G70" s="2"/>
      <c r="H70" s="38"/>
      <c r="I70" s="38"/>
    </row>
    <row r="71" spans="1:9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4"/>
      <c r="H71" s="40"/>
      <c r="I71" s="37" t="s">
        <v>41</v>
      </c>
    </row>
    <row r="72" spans="1:9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40" t="s">
        <v>41</v>
      </c>
      <c r="I72" s="40"/>
    </row>
    <row r="73" spans="1:9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40" t="s">
        <v>41</v>
      </c>
      <c r="I73" s="40"/>
    </row>
    <row r="74" spans="1:9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40" t="s">
        <v>41</v>
      </c>
      <c r="I74" s="40"/>
    </row>
    <row r="75" spans="1:9" ht="15" customHeight="1" x14ac:dyDescent="0.2"/>
  </sheetData>
  <sortState xmlns:xlrd2="http://schemas.microsoft.com/office/spreadsheetml/2017/richdata2" ref="B3:I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8" priority="4" operator="lessThanOrEqual">
      <formula>0</formula>
    </cfRule>
  </conditionalFormatting>
  <conditionalFormatting sqref="I32:I34">
    <cfRule type="cellIs" dxfId="5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73" customWidth="1"/>
    <col min="9" max="10" width="6.85546875" style="2" customWidth="1"/>
    <col min="11" max="16384" width="9.140625" style="2"/>
  </cols>
  <sheetData>
    <row r="1" spans="1:9" ht="24.75" customHeight="1" x14ac:dyDescent="0.2">
      <c r="A1" s="55" t="s">
        <v>48</v>
      </c>
      <c r="C1" s="3"/>
      <c r="G1" s="3"/>
      <c r="H1" s="3"/>
      <c r="I1" s="1"/>
    </row>
    <row r="2" spans="1:9" s="1" customFormat="1" ht="15.75" x14ac:dyDescent="0.2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2">
        <v>1</v>
      </c>
      <c r="H2" s="62">
        <v>2</v>
      </c>
      <c r="I2" s="62" t="s">
        <v>5</v>
      </c>
    </row>
    <row r="3" spans="1:9" ht="15.75" x14ac:dyDescent="0.2">
      <c r="A3" s="21" t="s">
        <v>15</v>
      </c>
      <c r="B3" s="66" t="s">
        <v>184</v>
      </c>
      <c r="C3" s="66">
        <v>2009</v>
      </c>
      <c r="D3" s="66" t="s">
        <v>185</v>
      </c>
      <c r="E3" s="66" t="s">
        <v>186</v>
      </c>
      <c r="F3" s="66" t="s">
        <v>99</v>
      </c>
      <c r="G3" s="21">
        <v>96</v>
      </c>
      <c r="H3" s="21">
        <v>90</v>
      </c>
      <c r="I3" s="63">
        <f>SUM(G3:H3)</f>
        <v>186</v>
      </c>
    </row>
    <row r="4" spans="1:9" ht="15.75" x14ac:dyDescent="0.2">
      <c r="A4" s="21" t="s">
        <v>25</v>
      </c>
      <c r="B4" s="23" t="s">
        <v>41</v>
      </c>
      <c r="C4" s="43" t="s">
        <v>41</v>
      </c>
      <c r="D4" s="42" t="s">
        <v>41</v>
      </c>
      <c r="E4" s="42" t="s">
        <v>41</v>
      </c>
      <c r="F4" s="42" t="s">
        <v>41</v>
      </c>
      <c r="G4" s="21" t="s">
        <v>41</v>
      </c>
      <c r="H4" s="21" t="s">
        <v>41</v>
      </c>
      <c r="I4" s="37">
        <f t="shared" ref="I4:I27" si="0">SUM(G4:H4)</f>
        <v>0</v>
      </c>
    </row>
    <row r="5" spans="1:9" ht="15.75" x14ac:dyDescent="0.2">
      <c r="A5" s="21" t="s">
        <v>26</v>
      </c>
      <c r="B5" s="23" t="s">
        <v>41</v>
      </c>
      <c r="C5" s="43" t="s">
        <v>41</v>
      </c>
      <c r="D5" s="42" t="s">
        <v>41</v>
      </c>
      <c r="E5" s="42" t="s">
        <v>41</v>
      </c>
      <c r="F5" s="42" t="s">
        <v>41</v>
      </c>
      <c r="G5" s="21" t="s">
        <v>41</v>
      </c>
      <c r="H5" s="21" t="s">
        <v>41</v>
      </c>
      <c r="I5" s="37">
        <f t="shared" si="0"/>
        <v>0</v>
      </c>
    </row>
    <row r="6" spans="1:9" ht="15.75" x14ac:dyDescent="0.2">
      <c r="A6" s="21">
        <v>4</v>
      </c>
      <c r="B6" s="23"/>
      <c r="C6" s="43"/>
      <c r="D6" s="42"/>
      <c r="E6" s="42"/>
      <c r="F6" s="42"/>
      <c r="G6" s="21"/>
      <c r="H6" s="21"/>
      <c r="I6" s="37">
        <f t="shared" si="0"/>
        <v>0</v>
      </c>
    </row>
    <row r="7" spans="1:9" ht="15.75" x14ac:dyDescent="0.2">
      <c r="A7" s="21">
        <v>5</v>
      </c>
      <c r="B7" s="23"/>
      <c r="C7" s="43"/>
      <c r="D7" s="42"/>
      <c r="E7" s="42"/>
      <c r="F7" s="42"/>
      <c r="G7" s="21"/>
      <c r="H7" s="21"/>
      <c r="I7" s="37">
        <f t="shared" si="0"/>
        <v>0</v>
      </c>
    </row>
    <row r="8" spans="1:9" ht="15.75" x14ac:dyDescent="0.2">
      <c r="A8" s="21">
        <v>6</v>
      </c>
      <c r="B8" s="23"/>
      <c r="C8" s="43"/>
      <c r="D8" s="42"/>
      <c r="E8" s="42"/>
      <c r="F8" s="42"/>
      <c r="G8" s="21"/>
      <c r="H8" s="21"/>
      <c r="I8" s="37">
        <f t="shared" si="0"/>
        <v>0</v>
      </c>
    </row>
    <row r="9" spans="1:9" ht="15.75" x14ac:dyDescent="0.2">
      <c r="A9" s="21">
        <v>7</v>
      </c>
      <c r="B9" s="23"/>
      <c r="C9" s="43"/>
      <c r="D9" s="42"/>
      <c r="E9" s="42"/>
      <c r="F9" s="42"/>
      <c r="G9" s="21"/>
      <c r="H9" s="21"/>
      <c r="I9" s="37">
        <f t="shared" si="0"/>
        <v>0</v>
      </c>
    </row>
    <row r="10" spans="1:9" ht="15.75" x14ac:dyDescent="0.2">
      <c r="A10" s="21">
        <v>8</v>
      </c>
      <c r="B10" s="23"/>
      <c r="C10" s="43"/>
      <c r="D10" s="42"/>
      <c r="E10" s="42"/>
      <c r="F10" s="42"/>
      <c r="G10" s="21"/>
      <c r="H10" s="21"/>
      <c r="I10" s="37">
        <f t="shared" si="0"/>
        <v>0</v>
      </c>
    </row>
    <row r="11" spans="1:9" ht="15.75" x14ac:dyDescent="0.2">
      <c r="A11" s="21">
        <v>9</v>
      </c>
      <c r="B11" s="23"/>
      <c r="C11" s="43"/>
      <c r="D11" s="42"/>
      <c r="E11" s="42"/>
      <c r="F11" s="42"/>
      <c r="G11" s="21"/>
      <c r="H11" s="21"/>
      <c r="I11" s="37">
        <f t="shared" si="0"/>
        <v>0</v>
      </c>
    </row>
    <row r="12" spans="1:9" ht="15.75" x14ac:dyDescent="0.2">
      <c r="A12" s="21">
        <v>10</v>
      </c>
      <c r="B12" s="23"/>
      <c r="C12" s="43"/>
      <c r="D12" s="42"/>
      <c r="E12" s="42"/>
      <c r="F12" s="42"/>
      <c r="G12" s="21"/>
      <c r="H12" s="21"/>
      <c r="I12" s="37">
        <f t="shared" si="0"/>
        <v>0</v>
      </c>
    </row>
    <row r="13" spans="1:9" ht="15.75" x14ac:dyDescent="0.2">
      <c r="A13" s="21">
        <v>11</v>
      </c>
      <c r="B13" s="23"/>
      <c r="C13" s="43"/>
      <c r="D13" s="42"/>
      <c r="E13" s="42"/>
      <c r="F13" s="42"/>
      <c r="G13" s="21"/>
      <c r="H13" s="21"/>
      <c r="I13" s="37">
        <f t="shared" si="0"/>
        <v>0</v>
      </c>
    </row>
    <row r="14" spans="1:9" ht="15.75" x14ac:dyDescent="0.2">
      <c r="A14" s="21">
        <v>12</v>
      </c>
      <c r="B14" s="23"/>
      <c r="C14" s="43"/>
      <c r="D14" s="42"/>
      <c r="E14" s="42"/>
      <c r="F14" s="42"/>
      <c r="G14" s="21"/>
      <c r="H14" s="21"/>
      <c r="I14" s="37">
        <f t="shared" si="0"/>
        <v>0</v>
      </c>
    </row>
    <row r="15" spans="1:9" ht="15.75" x14ac:dyDescent="0.2">
      <c r="A15" s="21">
        <v>13</v>
      </c>
      <c r="B15" s="23"/>
      <c r="C15" s="43"/>
      <c r="D15" s="42"/>
      <c r="E15" s="42"/>
      <c r="F15" s="42"/>
      <c r="G15" s="21"/>
      <c r="H15" s="21"/>
      <c r="I15" s="37">
        <f t="shared" si="0"/>
        <v>0</v>
      </c>
    </row>
    <row r="16" spans="1:9" ht="15.75" x14ac:dyDescent="0.2">
      <c r="A16" s="21">
        <v>14</v>
      </c>
      <c r="B16" s="23"/>
      <c r="C16" s="43"/>
      <c r="D16" s="42"/>
      <c r="E16" s="42"/>
      <c r="F16" s="42"/>
      <c r="G16" s="21"/>
      <c r="H16" s="21"/>
      <c r="I16" s="37">
        <f t="shared" si="0"/>
        <v>0</v>
      </c>
    </row>
    <row r="17" spans="1:9" ht="15.75" x14ac:dyDescent="0.2">
      <c r="A17" s="21">
        <v>15</v>
      </c>
      <c r="B17" s="23"/>
      <c r="C17" s="43"/>
      <c r="D17" s="42"/>
      <c r="E17" s="42"/>
      <c r="F17" s="42"/>
      <c r="G17" s="21"/>
      <c r="H17" s="21"/>
      <c r="I17" s="37">
        <f t="shared" si="0"/>
        <v>0</v>
      </c>
    </row>
    <row r="18" spans="1:9" ht="15.75" x14ac:dyDescent="0.2">
      <c r="A18" s="21">
        <v>16</v>
      </c>
      <c r="B18" s="23"/>
      <c r="C18" s="43"/>
      <c r="D18" s="42"/>
      <c r="E18" s="42"/>
      <c r="F18" s="42"/>
      <c r="G18" s="21"/>
      <c r="H18" s="21"/>
      <c r="I18" s="37">
        <f t="shared" si="0"/>
        <v>0</v>
      </c>
    </row>
    <row r="19" spans="1:9" ht="15.75" x14ac:dyDescent="0.2">
      <c r="A19" s="21">
        <v>17</v>
      </c>
      <c r="B19" s="23"/>
      <c r="C19" s="43"/>
      <c r="D19" s="42"/>
      <c r="E19" s="42"/>
      <c r="F19" s="42"/>
      <c r="G19" s="21"/>
      <c r="H19" s="21"/>
      <c r="I19" s="37">
        <f t="shared" si="0"/>
        <v>0</v>
      </c>
    </row>
    <row r="20" spans="1:9" ht="15.75" x14ac:dyDescent="0.2">
      <c r="A20" s="21">
        <v>18</v>
      </c>
      <c r="B20" s="23"/>
      <c r="C20" s="43"/>
      <c r="D20" s="42"/>
      <c r="E20" s="42"/>
      <c r="F20" s="42"/>
      <c r="G20" s="21"/>
      <c r="H20" s="21"/>
      <c r="I20" s="37">
        <f t="shared" si="0"/>
        <v>0</v>
      </c>
    </row>
    <row r="21" spans="1:9" ht="15.75" x14ac:dyDescent="0.2">
      <c r="A21" s="21">
        <v>19</v>
      </c>
      <c r="B21" s="23"/>
      <c r="C21" s="43"/>
      <c r="D21" s="42"/>
      <c r="E21" s="42"/>
      <c r="F21" s="42"/>
      <c r="G21" s="21"/>
      <c r="H21" s="21"/>
      <c r="I21" s="37">
        <f t="shared" si="0"/>
        <v>0</v>
      </c>
    </row>
    <row r="22" spans="1:9" ht="15.75" x14ac:dyDescent="0.2">
      <c r="A22" s="21">
        <v>20</v>
      </c>
      <c r="B22" s="23"/>
      <c r="C22" s="43"/>
      <c r="D22" s="42"/>
      <c r="E22" s="42"/>
      <c r="F22" s="42"/>
      <c r="G22" s="21"/>
      <c r="H22" s="21"/>
      <c r="I22" s="37">
        <f t="shared" si="0"/>
        <v>0</v>
      </c>
    </row>
    <row r="23" spans="1:9" ht="15.75" x14ac:dyDescent="0.2">
      <c r="A23" s="21">
        <v>21</v>
      </c>
      <c r="B23" s="23"/>
      <c r="C23" s="43"/>
      <c r="D23" s="42"/>
      <c r="E23" s="42"/>
      <c r="F23" s="42"/>
      <c r="G23" s="21"/>
      <c r="H23" s="21"/>
      <c r="I23" s="37">
        <f t="shared" si="0"/>
        <v>0</v>
      </c>
    </row>
    <row r="24" spans="1:9" ht="15.75" x14ac:dyDescent="0.2">
      <c r="A24" s="21">
        <v>22</v>
      </c>
      <c r="B24" s="23"/>
      <c r="C24" s="43"/>
      <c r="D24" s="42"/>
      <c r="E24" s="42"/>
      <c r="F24" s="42"/>
      <c r="G24" s="21"/>
      <c r="H24" s="21"/>
      <c r="I24" s="37">
        <f t="shared" si="0"/>
        <v>0</v>
      </c>
    </row>
    <row r="25" spans="1:9" ht="15.75" x14ac:dyDescent="0.2">
      <c r="A25" s="21">
        <v>23</v>
      </c>
      <c r="B25" s="23"/>
      <c r="C25" s="43"/>
      <c r="D25" s="42"/>
      <c r="E25" s="42"/>
      <c r="F25" s="42"/>
      <c r="G25" s="21"/>
      <c r="H25" s="21"/>
      <c r="I25" s="37">
        <f t="shared" si="0"/>
        <v>0</v>
      </c>
    </row>
    <row r="26" spans="1:9" ht="15.75" x14ac:dyDescent="0.2">
      <c r="A26" s="21">
        <v>24</v>
      </c>
      <c r="B26" s="23"/>
      <c r="C26" s="43"/>
      <c r="D26" s="42"/>
      <c r="E26" s="42"/>
      <c r="F26" s="42"/>
      <c r="G26" s="21"/>
      <c r="H26" s="21"/>
      <c r="I26" s="37">
        <f t="shared" si="0"/>
        <v>0</v>
      </c>
    </row>
    <row r="27" spans="1:9" ht="15.75" x14ac:dyDescent="0.2">
      <c r="A27" s="21">
        <v>25</v>
      </c>
      <c r="B27" s="23"/>
      <c r="C27" s="43"/>
      <c r="D27" s="42"/>
      <c r="E27" s="42"/>
      <c r="F27" s="42"/>
      <c r="G27" s="21"/>
      <c r="H27" s="21"/>
      <c r="I27" s="37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1" t="s">
        <v>15</v>
      </c>
      <c r="B31" s="24" t="s">
        <v>41</v>
      </c>
      <c r="C31" s="24"/>
      <c r="D31" s="24"/>
      <c r="E31" s="24"/>
      <c r="F31" s="24" t="s">
        <v>41</v>
      </c>
      <c r="G31" s="24"/>
      <c r="H31" s="40"/>
      <c r="I31" s="37" t="s">
        <v>41</v>
      </c>
    </row>
    <row r="32" spans="1:9" ht="15.75" customHeight="1" x14ac:dyDescent="0.2">
      <c r="A32" s="40">
        <v>1</v>
      </c>
      <c r="B32" s="24" t="s">
        <v>41</v>
      </c>
      <c r="C32" s="21" t="s">
        <v>41</v>
      </c>
      <c r="D32" s="24"/>
      <c r="E32" s="24"/>
      <c r="F32" s="24"/>
      <c r="G32" s="24"/>
      <c r="H32" s="40" t="s">
        <v>41</v>
      </c>
      <c r="I32" s="40"/>
    </row>
    <row r="33" spans="1:9" ht="15.75" customHeight="1" x14ac:dyDescent="0.2">
      <c r="A33" s="40">
        <v>2</v>
      </c>
      <c r="B33" s="24" t="s">
        <v>41</v>
      </c>
      <c r="C33" s="21" t="s">
        <v>41</v>
      </c>
      <c r="D33" s="24"/>
      <c r="E33" s="24"/>
      <c r="F33" s="24"/>
      <c r="G33" s="24"/>
      <c r="H33" s="40" t="s">
        <v>41</v>
      </c>
      <c r="I33" s="40"/>
    </row>
    <row r="34" spans="1:9" ht="15.75" customHeight="1" x14ac:dyDescent="0.2">
      <c r="A34" s="40">
        <v>3</v>
      </c>
      <c r="B34" s="24" t="s">
        <v>41</v>
      </c>
      <c r="C34" s="21" t="s">
        <v>41</v>
      </c>
      <c r="D34" s="24"/>
      <c r="E34" s="24"/>
      <c r="F34" s="24"/>
      <c r="G34" s="24"/>
      <c r="H34" s="40" t="s">
        <v>41</v>
      </c>
      <c r="I34" s="40"/>
    </row>
    <row r="35" spans="1:9" ht="15" customHeight="1" x14ac:dyDescent="0.2">
      <c r="A35" s="3"/>
      <c r="G35" s="2"/>
      <c r="H35" s="38"/>
      <c r="I35" s="38"/>
    </row>
    <row r="36" spans="1:9" ht="15.75" customHeight="1" x14ac:dyDescent="0.2">
      <c r="A36" s="21" t="s">
        <v>25</v>
      </c>
      <c r="B36" s="24" t="s">
        <v>41</v>
      </c>
      <c r="C36" s="24"/>
      <c r="D36" s="24"/>
      <c r="E36" s="24"/>
      <c r="F36" s="24" t="s">
        <v>41</v>
      </c>
      <c r="G36" s="24"/>
      <c r="H36" s="40"/>
      <c r="I36" s="37" t="s">
        <v>41</v>
      </c>
    </row>
    <row r="37" spans="1:9" ht="15.75" customHeight="1" x14ac:dyDescent="0.2">
      <c r="A37" s="40">
        <v>1</v>
      </c>
      <c r="B37" s="24" t="s">
        <v>41</v>
      </c>
      <c r="C37" s="21" t="s">
        <v>41</v>
      </c>
      <c r="D37" s="24"/>
      <c r="E37" s="24"/>
      <c r="F37" s="24"/>
      <c r="G37" s="24"/>
      <c r="H37" s="40" t="s">
        <v>41</v>
      </c>
      <c r="I37" s="40"/>
    </row>
    <row r="38" spans="1:9" ht="15.75" customHeight="1" x14ac:dyDescent="0.2">
      <c r="A38" s="40">
        <v>2</v>
      </c>
      <c r="B38" s="24" t="s">
        <v>41</v>
      </c>
      <c r="C38" s="21" t="s">
        <v>41</v>
      </c>
      <c r="D38" s="24"/>
      <c r="E38" s="24"/>
      <c r="F38" s="24"/>
      <c r="G38" s="24"/>
      <c r="H38" s="40" t="s">
        <v>41</v>
      </c>
      <c r="I38" s="40"/>
    </row>
    <row r="39" spans="1:9" ht="15.75" customHeight="1" x14ac:dyDescent="0.2">
      <c r="A39" s="40">
        <v>3</v>
      </c>
      <c r="B39" s="24" t="s">
        <v>41</v>
      </c>
      <c r="C39" s="21" t="s">
        <v>41</v>
      </c>
      <c r="D39" s="24"/>
      <c r="E39" s="24"/>
      <c r="F39" s="24"/>
      <c r="G39" s="24"/>
      <c r="H39" s="40" t="s">
        <v>41</v>
      </c>
      <c r="I39" s="40"/>
    </row>
    <row r="40" spans="1:9" ht="15" customHeight="1" x14ac:dyDescent="0.2">
      <c r="G40" s="2"/>
      <c r="H40" s="38"/>
      <c r="I40" s="38"/>
    </row>
    <row r="41" spans="1:9" ht="15.75" customHeight="1" x14ac:dyDescent="0.2">
      <c r="A41" s="21" t="s">
        <v>26</v>
      </c>
      <c r="B41" s="24" t="s">
        <v>41</v>
      </c>
      <c r="C41" s="24"/>
      <c r="D41" s="24"/>
      <c r="E41" s="24"/>
      <c r="F41" s="24" t="s">
        <v>41</v>
      </c>
      <c r="G41" s="24"/>
      <c r="H41" s="40"/>
      <c r="I41" s="37" t="s">
        <v>41</v>
      </c>
    </row>
    <row r="42" spans="1:9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4"/>
      <c r="H42" s="40" t="s">
        <v>41</v>
      </c>
      <c r="I42" s="40"/>
    </row>
    <row r="43" spans="1:9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4"/>
      <c r="H43" s="40" t="s">
        <v>41</v>
      </c>
      <c r="I43" s="40"/>
    </row>
    <row r="44" spans="1:9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4"/>
      <c r="H44" s="40" t="s">
        <v>41</v>
      </c>
      <c r="I44" s="40"/>
    </row>
    <row r="45" spans="1:9" ht="15" customHeight="1" x14ac:dyDescent="0.2">
      <c r="G45" s="2"/>
      <c r="H45" s="38"/>
      <c r="I45" s="38"/>
    </row>
    <row r="46" spans="1:9" ht="15.75" customHeight="1" x14ac:dyDescent="0.2">
      <c r="A46" s="21" t="s">
        <v>74</v>
      </c>
      <c r="B46" s="24" t="s">
        <v>41</v>
      </c>
      <c r="C46" s="24"/>
      <c r="D46" s="24"/>
      <c r="E46" s="24"/>
      <c r="F46" s="24" t="s">
        <v>41</v>
      </c>
      <c r="G46" s="24"/>
      <c r="H46" s="40"/>
      <c r="I46" s="37" t="s">
        <v>41</v>
      </c>
    </row>
    <row r="47" spans="1:9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4"/>
      <c r="H47" s="40" t="s">
        <v>41</v>
      </c>
      <c r="I47" s="40"/>
    </row>
    <row r="48" spans="1:9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4"/>
      <c r="H48" s="40" t="s">
        <v>41</v>
      </c>
      <c r="I48" s="40"/>
    </row>
    <row r="49" spans="1:9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4"/>
      <c r="H49" s="40" t="s">
        <v>41</v>
      </c>
      <c r="I49" s="40"/>
    </row>
    <row r="50" spans="1:9" ht="15" customHeight="1" x14ac:dyDescent="0.2">
      <c r="A50" s="3"/>
      <c r="G50" s="2"/>
      <c r="H50" s="38"/>
      <c r="I50" s="38"/>
    </row>
    <row r="51" spans="1:9" ht="15.75" customHeight="1" x14ac:dyDescent="0.2">
      <c r="A51" s="21" t="s">
        <v>75</v>
      </c>
      <c r="B51" s="24" t="s">
        <v>41</v>
      </c>
      <c r="C51" s="24"/>
      <c r="D51" s="24"/>
      <c r="E51" s="24"/>
      <c r="F51" s="24" t="s">
        <v>41</v>
      </c>
      <c r="G51" s="24"/>
      <c r="H51" s="40"/>
      <c r="I51" s="37" t="s">
        <v>41</v>
      </c>
    </row>
    <row r="52" spans="1:9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4"/>
      <c r="H52" s="40" t="s">
        <v>41</v>
      </c>
      <c r="I52" s="40"/>
    </row>
    <row r="53" spans="1:9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4"/>
      <c r="H53" s="40" t="s">
        <v>41</v>
      </c>
      <c r="I53" s="40"/>
    </row>
    <row r="54" spans="1:9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4"/>
      <c r="H54" s="40" t="s">
        <v>41</v>
      </c>
      <c r="I54" s="40"/>
    </row>
    <row r="55" spans="1:9" ht="15" customHeight="1" x14ac:dyDescent="0.2">
      <c r="G55" s="2"/>
      <c r="H55" s="38"/>
      <c r="I55" s="38"/>
    </row>
    <row r="56" spans="1:9" ht="15.75" customHeight="1" x14ac:dyDescent="0.2">
      <c r="A56" s="21" t="s">
        <v>76</v>
      </c>
      <c r="B56" s="24" t="s">
        <v>41</v>
      </c>
      <c r="C56" s="24"/>
      <c r="D56" s="24"/>
      <c r="E56" s="24"/>
      <c r="F56" s="24" t="s">
        <v>41</v>
      </c>
      <c r="G56" s="24"/>
      <c r="H56" s="40"/>
      <c r="I56" s="37" t="s">
        <v>41</v>
      </c>
    </row>
    <row r="57" spans="1:9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4"/>
      <c r="H57" s="40" t="s">
        <v>41</v>
      </c>
      <c r="I57" s="40"/>
    </row>
    <row r="58" spans="1:9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4"/>
      <c r="H58" s="40" t="s">
        <v>41</v>
      </c>
      <c r="I58" s="40"/>
    </row>
    <row r="59" spans="1:9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4"/>
      <c r="H59" s="40" t="s">
        <v>41</v>
      </c>
      <c r="I59" s="40"/>
    </row>
    <row r="60" spans="1:9" ht="15" customHeight="1" x14ac:dyDescent="0.2">
      <c r="G60" s="2"/>
      <c r="H60" s="38"/>
      <c r="I60" s="38"/>
    </row>
    <row r="61" spans="1:9" ht="15.75" customHeight="1" x14ac:dyDescent="0.2">
      <c r="A61" s="21" t="s">
        <v>77</v>
      </c>
      <c r="B61" s="24" t="s">
        <v>41</v>
      </c>
      <c r="C61" s="24"/>
      <c r="D61" s="24"/>
      <c r="E61" s="24"/>
      <c r="F61" s="24" t="s">
        <v>41</v>
      </c>
      <c r="G61" s="24"/>
      <c r="H61" s="40"/>
      <c r="I61" s="37" t="s">
        <v>41</v>
      </c>
    </row>
    <row r="62" spans="1:9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4"/>
      <c r="H62" s="40" t="s">
        <v>41</v>
      </c>
      <c r="I62" s="40"/>
    </row>
    <row r="63" spans="1:9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4"/>
      <c r="H63" s="40" t="s">
        <v>41</v>
      </c>
      <c r="I63" s="40"/>
    </row>
    <row r="64" spans="1:9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4"/>
      <c r="H64" s="40" t="s">
        <v>41</v>
      </c>
      <c r="I64" s="40"/>
    </row>
    <row r="65" spans="1:9" ht="15" customHeight="1" x14ac:dyDescent="0.2">
      <c r="A65" s="3"/>
      <c r="G65" s="2"/>
      <c r="H65" s="38"/>
      <c r="I65" s="38"/>
    </row>
    <row r="66" spans="1:9" ht="15.75" customHeight="1" x14ac:dyDescent="0.2">
      <c r="A66" s="21" t="s">
        <v>78</v>
      </c>
      <c r="B66" s="24" t="s">
        <v>41</v>
      </c>
      <c r="C66" s="24"/>
      <c r="D66" s="24"/>
      <c r="E66" s="24"/>
      <c r="F66" s="24" t="s">
        <v>41</v>
      </c>
      <c r="G66" s="24"/>
      <c r="H66" s="40"/>
      <c r="I66" s="37" t="s">
        <v>41</v>
      </c>
    </row>
    <row r="67" spans="1:9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4"/>
      <c r="H67" s="40" t="s">
        <v>41</v>
      </c>
      <c r="I67" s="40"/>
    </row>
    <row r="68" spans="1:9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4"/>
      <c r="H68" s="40" t="s">
        <v>41</v>
      </c>
      <c r="I68" s="40"/>
    </row>
    <row r="69" spans="1:9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4"/>
      <c r="H69" s="40" t="s">
        <v>41</v>
      </c>
      <c r="I69" s="40"/>
    </row>
    <row r="70" spans="1:9" ht="15" customHeight="1" x14ac:dyDescent="0.2">
      <c r="G70" s="2"/>
      <c r="H70" s="38"/>
      <c r="I70" s="38"/>
    </row>
    <row r="71" spans="1:9" ht="15.75" customHeight="1" x14ac:dyDescent="0.2">
      <c r="A71" s="21" t="s">
        <v>79</v>
      </c>
      <c r="B71" s="24" t="s">
        <v>41</v>
      </c>
      <c r="C71" s="24"/>
      <c r="D71" s="24"/>
      <c r="E71" s="24"/>
      <c r="F71" s="24" t="s">
        <v>41</v>
      </c>
      <c r="G71" s="24"/>
      <c r="H71" s="40"/>
      <c r="I71" s="37" t="s">
        <v>41</v>
      </c>
    </row>
    <row r="72" spans="1:9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4"/>
      <c r="H72" s="40" t="s">
        <v>41</v>
      </c>
      <c r="I72" s="40"/>
    </row>
    <row r="73" spans="1:9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4"/>
      <c r="H73" s="40" t="s">
        <v>41</v>
      </c>
      <c r="I73" s="40"/>
    </row>
    <row r="74" spans="1:9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4"/>
      <c r="H74" s="40" t="s">
        <v>41</v>
      </c>
      <c r="I74" s="40"/>
    </row>
    <row r="75" spans="1:9" ht="15" customHeight="1" x14ac:dyDescent="0.2"/>
  </sheetData>
  <conditionalFormatting sqref="I3:I27">
    <cfRule type="cellIs" dxfId="5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7" customWidth="1"/>
    <col min="7" max="8" width="6.7109375" style="6" customWidth="1"/>
    <col min="9" max="9" width="6.85546875" style="2" customWidth="1"/>
    <col min="10" max="10" width="6.85546875" style="38" customWidth="1"/>
    <col min="11" max="16384" width="9.140625" style="2"/>
  </cols>
  <sheetData>
    <row r="1" spans="1:10" ht="24.75" customHeight="1" x14ac:dyDescent="0.2">
      <c r="A1" s="55" t="s">
        <v>49</v>
      </c>
      <c r="F1" s="2"/>
      <c r="G1" s="3"/>
      <c r="H1" s="3"/>
    </row>
    <row r="2" spans="1:10" s="1" customFormat="1" ht="15.75" x14ac:dyDescent="0.25">
      <c r="A2" s="62" t="s">
        <v>6</v>
      </c>
      <c r="B2" s="63" t="s">
        <v>4</v>
      </c>
      <c r="C2" s="62" t="s">
        <v>0</v>
      </c>
      <c r="D2" s="63" t="s">
        <v>2</v>
      </c>
      <c r="E2" s="63" t="s">
        <v>1</v>
      </c>
      <c r="F2" s="63" t="s">
        <v>3</v>
      </c>
      <c r="G2" s="64">
        <v>1</v>
      </c>
      <c r="H2" s="64">
        <v>2</v>
      </c>
      <c r="I2" s="64" t="s">
        <v>5</v>
      </c>
      <c r="J2" s="67"/>
    </row>
    <row r="3" spans="1:10" x14ac:dyDescent="0.2">
      <c r="A3" s="21" t="s">
        <v>15</v>
      </c>
      <c r="B3" s="66" t="s">
        <v>215</v>
      </c>
      <c r="C3" s="66">
        <v>2007</v>
      </c>
      <c r="D3" s="66" t="s">
        <v>216</v>
      </c>
      <c r="E3" s="66" t="s">
        <v>217</v>
      </c>
      <c r="F3" s="66" t="s">
        <v>99</v>
      </c>
      <c r="G3" s="91">
        <v>65</v>
      </c>
      <c r="H3" s="91">
        <v>64</v>
      </c>
      <c r="I3" s="92">
        <f t="shared" ref="I3:I10" si="0">SUM(G3:H3)</f>
        <v>129</v>
      </c>
    </row>
    <row r="4" spans="1:10" x14ac:dyDescent="0.2">
      <c r="A4" s="21" t="s">
        <v>25</v>
      </c>
      <c r="B4" s="66" t="s">
        <v>188</v>
      </c>
      <c r="C4" s="66">
        <v>2004</v>
      </c>
      <c r="D4" s="66" t="s">
        <v>158</v>
      </c>
      <c r="E4" s="66" t="s">
        <v>159</v>
      </c>
      <c r="F4" s="66" t="s">
        <v>99</v>
      </c>
      <c r="G4" s="91">
        <v>67</v>
      </c>
      <c r="H4" s="91">
        <v>59</v>
      </c>
      <c r="I4" s="92">
        <f t="shared" si="0"/>
        <v>126</v>
      </c>
    </row>
    <row r="5" spans="1:10" x14ac:dyDescent="0.2">
      <c r="A5" s="21" t="s">
        <v>26</v>
      </c>
      <c r="B5" s="66" t="s">
        <v>173</v>
      </c>
      <c r="C5" s="66">
        <v>2006</v>
      </c>
      <c r="D5" s="66" t="s">
        <v>164</v>
      </c>
      <c r="E5" s="66" t="s">
        <v>165</v>
      </c>
      <c r="F5" s="66" t="s">
        <v>99</v>
      </c>
      <c r="G5" s="91">
        <v>56</v>
      </c>
      <c r="H5" s="91">
        <v>69</v>
      </c>
      <c r="I5" s="92">
        <f t="shared" si="0"/>
        <v>125</v>
      </c>
    </row>
    <row r="6" spans="1:10" x14ac:dyDescent="0.2">
      <c r="A6" s="21">
        <v>4</v>
      </c>
      <c r="B6" s="66" t="s">
        <v>172</v>
      </c>
      <c r="C6" s="66">
        <v>2006</v>
      </c>
      <c r="D6" s="66" t="s">
        <v>164</v>
      </c>
      <c r="E6" s="66" t="s">
        <v>165</v>
      </c>
      <c r="F6" s="66" t="s">
        <v>99</v>
      </c>
      <c r="G6" s="91">
        <v>49</v>
      </c>
      <c r="H6" s="91">
        <v>57</v>
      </c>
      <c r="I6" s="92">
        <f t="shared" si="0"/>
        <v>106</v>
      </c>
    </row>
    <row r="7" spans="1:10" x14ac:dyDescent="0.2">
      <c r="A7" s="21">
        <v>5</v>
      </c>
      <c r="B7" s="66" t="s">
        <v>189</v>
      </c>
      <c r="C7" s="66">
        <v>2004</v>
      </c>
      <c r="D7" s="66" t="s">
        <v>158</v>
      </c>
      <c r="E7" s="66" t="s">
        <v>159</v>
      </c>
      <c r="F7" s="66" t="s">
        <v>99</v>
      </c>
      <c r="G7" s="91">
        <v>39</v>
      </c>
      <c r="H7" s="91">
        <v>57</v>
      </c>
      <c r="I7" s="92">
        <f t="shared" si="0"/>
        <v>96</v>
      </c>
    </row>
    <row r="8" spans="1:10" x14ac:dyDescent="0.2">
      <c r="A8" s="21">
        <v>6</v>
      </c>
      <c r="B8" s="66" t="s">
        <v>187</v>
      </c>
      <c r="C8" s="66">
        <v>2004</v>
      </c>
      <c r="D8" s="66" t="s">
        <v>158</v>
      </c>
      <c r="E8" s="66" t="s">
        <v>159</v>
      </c>
      <c r="F8" s="66" t="s">
        <v>99</v>
      </c>
      <c r="G8" s="91">
        <v>46</v>
      </c>
      <c r="H8" s="91">
        <v>50</v>
      </c>
      <c r="I8" s="92">
        <f t="shared" si="0"/>
        <v>96</v>
      </c>
    </row>
    <row r="9" spans="1:10" x14ac:dyDescent="0.2">
      <c r="A9" s="21">
        <v>7</v>
      </c>
      <c r="B9" s="66" t="s">
        <v>171</v>
      </c>
      <c r="C9" s="66">
        <v>2006</v>
      </c>
      <c r="D9" s="66" t="s">
        <v>164</v>
      </c>
      <c r="E9" s="66" t="s">
        <v>165</v>
      </c>
      <c r="F9" s="66" t="s">
        <v>99</v>
      </c>
      <c r="G9" s="91">
        <v>45</v>
      </c>
      <c r="H9" s="91">
        <v>49</v>
      </c>
      <c r="I9" s="92">
        <f t="shared" si="0"/>
        <v>94</v>
      </c>
    </row>
    <row r="10" spans="1:10" x14ac:dyDescent="0.2">
      <c r="A10" s="21">
        <v>8</v>
      </c>
      <c r="B10" s="66" t="s">
        <v>190</v>
      </c>
      <c r="C10" s="66">
        <v>2007</v>
      </c>
      <c r="D10" s="66" t="s">
        <v>158</v>
      </c>
      <c r="E10" s="66" t="s">
        <v>159</v>
      </c>
      <c r="F10" s="66" t="s">
        <v>99</v>
      </c>
      <c r="G10" s="91">
        <v>36</v>
      </c>
      <c r="H10" s="91">
        <v>10</v>
      </c>
      <c r="I10" s="92">
        <f t="shared" si="0"/>
        <v>46</v>
      </c>
    </row>
    <row r="11" spans="1:10" ht="15.75" x14ac:dyDescent="0.2">
      <c r="A11" s="21">
        <v>9</v>
      </c>
      <c r="B11" s="23"/>
      <c r="C11" s="43"/>
      <c r="D11" s="23"/>
      <c r="E11" s="42"/>
      <c r="F11" s="42"/>
      <c r="G11" s="21"/>
      <c r="H11" s="21"/>
      <c r="I11" s="37">
        <f t="shared" ref="I11:I12" si="1">SUM(G11:H11)</f>
        <v>0</v>
      </c>
    </row>
    <row r="12" spans="1:10" ht="15.75" x14ac:dyDescent="0.2">
      <c r="A12" s="21">
        <v>10</v>
      </c>
      <c r="B12" s="23"/>
      <c r="C12" s="43"/>
      <c r="D12" s="23"/>
      <c r="E12" s="42"/>
      <c r="F12" s="42"/>
      <c r="G12" s="21"/>
      <c r="H12" s="21"/>
      <c r="I12" s="37">
        <f t="shared" si="1"/>
        <v>0</v>
      </c>
    </row>
    <row r="13" spans="1:10" ht="15.75" x14ac:dyDescent="0.2">
      <c r="A13" s="21">
        <v>11</v>
      </c>
      <c r="B13" s="42"/>
      <c r="C13" s="43"/>
      <c r="D13" s="23"/>
      <c r="E13" s="42"/>
      <c r="F13" s="42"/>
      <c r="G13" s="21"/>
      <c r="H13" s="21"/>
      <c r="I13" s="37">
        <f t="shared" ref="I13:I14" si="2">SUM(G13:H13)</f>
        <v>0</v>
      </c>
    </row>
    <row r="14" spans="1:10" ht="15.75" x14ac:dyDescent="0.2">
      <c r="A14" s="21">
        <v>12</v>
      </c>
      <c r="B14" s="23"/>
      <c r="C14" s="43"/>
      <c r="D14" s="23"/>
      <c r="E14" s="23"/>
      <c r="F14" s="42"/>
      <c r="G14" s="21"/>
      <c r="H14" s="21"/>
      <c r="I14" s="37">
        <f t="shared" si="2"/>
        <v>0</v>
      </c>
    </row>
    <row r="15" spans="1:10" ht="15.75" x14ac:dyDescent="0.2">
      <c r="A15" s="21">
        <v>13</v>
      </c>
      <c r="B15" s="23"/>
      <c r="C15" s="43"/>
      <c r="D15" s="23"/>
      <c r="E15" s="23"/>
      <c r="F15" s="42"/>
      <c r="G15" s="21"/>
      <c r="H15" s="21"/>
      <c r="I15" s="37">
        <f t="shared" ref="I15:I27" si="3">SUM(G15:H15)</f>
        <v>0</v>
      </c>
    </row>
    <row r="16" spans="1:10" ht="15.75" x14ac:dyDescent="0.2">
      <c r="A16" s="21">
        <v>14</v>
      </c>
      <c r="B16" s="23"/>
      <c r="C16" s="43"/>
      <c r="D16" s="23"/>
      <c r="E16" s="23"/>
      <c r="F16" s="42"/>
      <c r="G16" s="21"/>
      <c r="H16" s="21"/>
      <c r="I16" s="37">
        <f t="shared" si="3"/>
        <v>0</v>
      </c>
    </row>
    <row r="17" spans="1:9" ht="15.75" x14ac:dyDescent="0.2">
      <c r="A17" s="21">
        <v>15</v>
      </c>
      <c r="B17" s="23"/>
      <c r="C17" s="43"/>
      <c r="D17" s="23"/>
      <c r="E17" s="23"/>
      <c r="F17" s="42"/>
      <c r="G17" s="21"/>
      <c r="H17" s="21"/>
      <c r="I17" s="37">
        <f t="shared" si="3"/>
        <v>0</v>
      </c>
    </row>
    <row r="18" spans="1:9" ht="15.75" x14ac:dyDescent="0.2">
      <c r="A18" s="21">
        <v>16</v>
      </c>
      <c r="B18" s="23"/>
      <c r="C18" s="43"/>
      <c r="D18" s="23"/>
      <c r="E18" s="23"/>
      <c r="F18" s="42"/>
      <c r="G18" s="21"/>
      <c r="H18" s="21"/>
      <c r="I18" s="37">
        <f t="shared" si="3"/>
        <v>0</v>
      </c>
    </row>
    <row r="19" spans="1:9" ht="15.75" x14ac:dyDescent="0.2">
      <c r="A19" s="21">
        <v>17</v>
      </c>
      <c r="B19" s="23"/>
      <c r="C19" s="43"/>
      <c r="D19" s="23"/>
      <c r="E19" s="23"/>
      <c r="F19" s="42"/>
      <c r="G19" s="21"/>
      <c r="H19" s="21"/>
      <c r="I19" s="37">
        <f t="shared" si="3"/>
        <v>0</v>
      </c>
    </row>
    <row r="20" spans="1:9" ht="15.75" x14ac:dyDescent="0.2">
      <c r="A20" s="21">
        <v>18</v>
      </c>
      <c r="B20" s="23"/>
      <c r="C20" s="43"/>
      <c r="D20" s="23"/>
      <c r="E20" s="23"/>
      <c r="F20" s="42"/>
      <c r="G20" s="21"/>
      <c r="H20" s="21"/>
      <c r="I20" s="37">
        <f t="shared" si="3"/>
        <v>0</v>
      </c>
    </row>
    <row r="21" spans="1:9" ht="15.75" x14ac:dyDescent="0.2">
      <c r="A21" s="21">
        <v>19</v>
      </c>
      <c r="B21" s="23"/>
      <c r="C21" s="43"/>
      <c r="D21" s="23"/>
      <c r="E21" s="23"/>
      <c r="F21" s="42"/>
      <c r="G21" s="21"/>
      <c r="H21" s="21"/>
      <c r="I21" s="37">
        <f t="shared" si="3"/>
        <v>0</v>
      </c>
    </row>
    <row r="22" spans="1:9" ht="15.75" x14ac:dyDescent="0.2">
      <c r="A22" s="21">
        <v>20</v>
      </c>
      <c r="B22" s="23"/>
      <c r="C22" s="43"/>
      <c r="D22" s="23"/>
      <c r="E22" s="23"/>
      <c r="F22" s="42"/>
      <c r="G22" s="21"/>
      <c r="H22" s="21"/>
      <c r="I22" s="37">
        <f t="shared" si="3"/>
        <v>0</v>
      </c>
    </row>
    <row r="23" spans="1:9" ht="15.75" x14ac:dyDescent="0.2">
      <c r="A23" s="21">
        <v>21</v>
      </c>
      <c r="B23" s="23"/>
      <c r="C23" s="43"/>
      <c r="D23" s="23"/>
      <c r="E23" s="23"/>
      <c r="F23" s="42"/>
      <c r="G23" s="21"/>
      <c r="H23" s="21"/>
      <c r="I23" s="37">
        <f t="shared" si="3"/>
        <v>0</v>
      </c>
    </row>
    <row r="24" spans="1:9" ht="15.75" x14ac:dyDescent="0.2">
      <c r="A24" s="21">
        <v>22</v>
      </c>
      <c r="B24" s="23"/>
      <c r="C24" s="43"/>
      <c r="D24" s="23"/>
      <c r="E24" s="23"/>
      <c r="F24" s="42"/>
      <c r="G24" s="21"/>
      <c r="H24" s="21"/>
      <c r="I24" s="37">
        <f t="shared" si="3"/>
        <v>0</v>
      </c>
    </row>
    <row r="25" spans="1:9" ht="15.75" x14ac:dyDescent="0.2">
      <c r="A25" s="21">
        <v>23</v>
      </c>
      <c r="B25" s="23"/>
      <c r="C25" s="43"/>
      <c r="D25" s="23"/>
      <c r="E25" s="23"/>
      <c r="F25" s="42"/>
      <c r="G25" s="21"/>
      <c r="H25" s="21"/>
      <c r="I25" s="37">
        <f t="shared" si="3"/>
        <v>0</v>
      </c>
    </row>
    <row r="26" spans="1:9" ht="15.75" x14ac:dyDescent="0.2">
      <c r="A26" s="21">
        <v>24</v>
      </c>
      <c r="B26" s="23"/>
      <c r="C26" s="43"/>
      <c r="D26" s="23"/>
      <c r="E26" s="23"/>
      <c r="F26" s="42"/>
      <c r="G26" s="21"/>
      <c r="H26" s="21"/>
      <c r="I26" s="37">
        <f t="shared" si="3"/>
        <v>0</v>
      </c>
    </row>
    <row r="27" spans="1:9" ht="15.75" x14ac:dyDescent="0.2">
      <c r="A27" s="21">
        <v>25</v>
      </c>
      <c r="B27" s="23"/>
      <c r="C27" s="43"/>
      <c r="D27" s="23"/>
      <c r="E27" s="23"/>
      <c r="F27" s="42"/>
      <c r="G27" s="21"/>
      <c r="H27" s="21"/>
      <c r="I27" s="37">
        <f t="shared" si="3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1" t="s">
        <v>15</v>
      </c>
      <c r="B31" s="100" t="s">
        <v>165</v>
      </c>
      <c r="C31" s="100"/>
      <c r="D31" s="100"/>
      <c r="E31" s="100"/>
      <c r="F31" s="42" t="s">
        <v>41</v>
      </c>
      <c r="G31" s="21"/>
      <c r="H31" s="21"/>
      <c r="I31" s="63">
        <f>SUM(I32:I34)</f>
        <v>325</v>
      </c>
    </row>
    <row r="32" spans="1:9" ht="15.75" customHeight="1" x14ac:dyDescent="0.2">
      <c r="A32" s="40">
        <v>1</v>
      </c>
      <c r="B32" s="66" t="s">
        <v>171</v>
      </c>
      <c r="C32" s="66">
        <v>2006</v>
      </c>
      <c r="D32" s="66" t="s">
        <v>164</v>
      </c>
      <c r="E32" s="66" t="s">
        <v>165</v>
      </c>
      <c r="F32" s="66" t="s">
        <v>99</v>
      </c>
      <c r="G32" s="21">
        <v>45</v>
      </c>
      <c r="H32" s="21">
        <v>49</v>
      </c>
      <c r="I32" s="37">
        <f>SUM(G32:H32)</f>
        <v>94</v>
      </c>
    </row>
    <row r="33" spans="1:9" ht="15.75" customHeight="1" x14ac:dyDescent="0.2">
      <c r="A33" s="40">
        <v>2</v>
      </c>
      <c r="B33" s="66" t="s">
        <v>172</v>
      </c>
      <c r="C33" s="66">
        <v>2006</v>
      </c>
      <c r="D33" s="66" t="s">
        <v>164</v>
      </c>
      <c r="E33" s="66" t="s">
        <v>165</v>
      </c>
      <c r="F33" s="66" t="s">
        <v>99</v>
      </c>
      <c r="G33" s="21">
        <v>49</v>
      </c>
      <c r="H33" s="21">
        <v>57</v>
      </c>
      <c r="I33" s="37">
        <f>SUM(G33:H33)</f>
        <v>106</v>
      </c>
    </row>
    <row r="34" spans="1:9" ht="15.75" customHeight="1" x14ac:dyDescent="0.2">
      <c r="A34" s="40">
        <v>3</v>
      </c>
      <c r="B34" s="66" t="s">
        <v>173</v>
      </c>
      <c r="C34" s="66">
        <v>2006</v>
      </c>
      <c r="D34" s="66" t="s">
        <v>164</v>
      </c>
      <c r="E34" s="66" t="s">
        <v>165</v>
      </c>
      <c r="F34" s="66" t="s">
        <v>99</v>
      </c>
      <c r="G34" s="21">
        <v>56</v>
      </c>
      <c r="H34" s="21">
        <v>69</v>
      </c>
      <c r="I34" s="37">
        <f>SUM(G34:H34)</f>
        <v>125</v>
      </c>
    </row>
    <row r="35" spans="1:9" ht="15" customHeight="1" x14ac:dyDescent="0.2">
      <c r="F35" s="2"/>
      <c r="G35" s="3"/>
      <c r="H35" s="38"/>
      <c r="I35" s="38"/>
    </row>
    <row r="36" spans="1:9" ht="15.75" customHeight="1" x14ac:dyDescent="0.2">
      <c r="A36" s="21" t="s">
        <v>25</v>
      </c>
      <c r="B36" s="100" t="s">
        <v>159</v>
      </c>
      <c r="C36" s="101"/>
      <c r="D36" s="101"/>
      <c r="E36" s="101"/>
      <c r="F36" s="24" t="s">
        <v>41</v>
      </c>
      <c r="G36" s="21"/>
      <c r="H36" s="40"/>
      <c r="I36" s="37">
        <f>SUM(I37:I39)</f>
        <v>318</v>
      </c>
    </row>
    <row r="37" spans="1:9" ht="15.75" customHeight="1" x14ac:dyDescent="0.2">
      <c r="A37" s="40">
        <v>1</v>
      </c>
      <c r="B37" s="66" t="s">
        <v>187</v>
      </c>
      <c r="C37" s="66">
        <v>2004</v>
      </c>
      <c r="D37" s="66" t="s">
        <v>158</v>
      </c>
      <c r="E37" s="66" t="s">
        <v>159</v>
      </c>
      <c r="F37" s="66" t="s">
        <v>99</v>
      </c>
      <c r="G37" s="21">
        <v>46</v>
      </c>
      <c r="H37" s="21">
        <v>50</v>
      </c>
      <c r="I37" s="37">
        <f>SUM(G37:H37)</f>
        <v>96</v>
      </c>
    </row>
    <row r="38" spans="1:9" ht="15.75" customHeight="1" x14ac:dyDescent="0.2">
      <c r="A38" s="40">
        <v>2</v>
      </c>
      <c r="B38" s="66" t="s">
        <v>188</v>
      </c>
      <c r="C38" s="66">
        <v>2004</v>
      </c>
      <c r="D38" s="66" t="s">
        <v>158</v>
      </c>
      <c r="E38" s="66" t="s">
        <v>159</v>
      </c>
      <c r="F38" s="66" t="s">
        <v>99</v>
      </c>
      <c r="G38" s="21">
        <v>67</v>
      </c>
      <c r="H38" s="21">
        <v>59</v>
      </c>
      <c r="I38" s="37">
        <f>SUM(G38:H38)</f>
        <v>126</v>
      </c>
    </row>
    <row r="39" spans="1:9" ht="15.75" customHeight="1" x14ac:dyDescent="0.2">
      <c r="A39" s="40">
        <v>3</v>
      </c>
      <c r="B39" s="66" t="s">
        <v>189</v>
      </c>
      <c r="C39" s="66">
        <v>2004</v>
      </c>
      <c r="D39" s="66" t="s">
        <v>158</v>
      </c>
      <c r="E39" s="66" t="s">
        <v>159</v>
      </c>
      <c r="F39" s="66" t="s">
        <v>99</v>
      </c>
      <c r="G39" s="21">
        <v>39</v>
      </c>
      <c r="H39" s="21">
        <v>57</v>
      </c>
      <c r="I39" s="37">
        <f>SUM(G39:H39)</f>
        <v>96</v>
      </c>
    </row>
    <row r="40" spans="1:9" ht="15" customHeight="1" x14ac:dyDescent="0.2">
      <c r="A40" s="2"/>
      <c r="F40" s="2"/>
      <c r="G40" s="3"/>
      <c r="H40" s="38"/>
      <c r="I40" s="38"/>
    </row>
    <row r="41" spans="1:9" ht="15.75" customHeight="1" x14ac:dyDescent="0.2">
      <c r="A41" s="21" t="s">
        <v>90</v>
      </c>
      <c r="B41" s="97" t="s">
        <v>41</v>
      </c>
      <c r="C41" s="98"/>
      <c r="D41" s="98"/>
      <c r="E41" s="99"/>
      <c r="F41" s="24" t="s">
        <v>41</v>
      </c>
      <c r="G41" s="21"/>
      <c r="H41" s="40"/>
      <c r="I41" s="37" t="s">
        <v>41</v>
      </c>
    </row>
    <row r="42" spans="1:9" ht="15.75" customHeight="1" x14ac:dyDescent="0.2">
      <c r="A42" s="40">
        <v>1</v>
      </c>
      <c r="B42" s="24" t="s">
        <v>41</v>
      </c>
      <c r="C42" s="21" t="s">
        <v>41</v>
      </c>
      <c r="D42" s="24"/>
      <c r="E42" s="24"/>
      <c r="F42" s="24"/>
      <c r="G42" s="21"/>
      <c r="H42" s="40" t="s">
        <v>41</v>
      </c>
      <c r="I42" s="40"/>
    </row>
    <row r="43" spans="1:9" ht="15.75" customHeight="1" x14ac:dyDescent="0.2">
      <c r="A43" s="40">
        <v>2</v>
      </c>
      <c r="B43" s="24" t="s">
        <v>41</v>
      </c>
      <c r="C43" s="21" t="s">
        <v>41</v>
      </c>
      <c r="D43" s="24"/>
      <c r="E43" s="24"/>
      <c r="F43" s="24"/>
      <c r="G43" s="21"/>
      <c r="H43" s="40" t="s">
        <v>41</v>
      </c>
      <c r="I43" s="40"/>
    </row>
    <row r="44" spans="1:9" ht="15.75" customHeight="1" x14ac:dyDescent="0.2">
      <c r="A44" s="40">
        <v>3</v>
      </c>
      <c r="B44" s="24" t="s">
        <v>41</v>
      </c>
      <c r="C44" s="21" t="s">
        <v>41</v>
      </c>
      <c r="D44" s="24"/>
      <c r="E44" s="24"/>
      <c r="F44" s="24"/>
      <c r="G44" s="21"/>
      <c r="H44" s="40" t="s">
        <v>41</v>
      </c>
      <c r="I44" s="40"/>
    </row>
    <row r="45" spans="1:9" ht="15" customHeight="1" x14ac:dyDescent="0.2">
      <c r="F45" s="2"/>
      <c r="G45" s="3"/>
      <c r="H45" s="38"/>
      <c r="I45" s="38"/>
    </row>
    <row r="46" spans="1:9" ht="15.75" customHeight="1" x14ac:dyDescent="0.2">
      <c r="A46" s="21" t="s">
        <v>74</v>
      </c>
      <c r="B46" s="97" t="s">
        <v>41</v>
      </c>
      <c r="C46" s="98"/>
      <c r="D46" s="98"/>
      <c r="E46" s="99"/>
      <c r="F46" s="24" t="s">
        <v>41</v>
      </c>
      <c r="G46" s="21"/>
      <c r="H46" s="40"/>
      <c r="I46" s="37" t="s">
        <v>41</v>
      </c>
    </row>
    <row r="47" spans="1:9" ht="15.75" customHeight="1" x14ac:dyDescent="0.2">
      <c r="A47" s="40">
        <v>1</v>
      </c>
      <c r="B47" s="24" t="s">
        <v>41</v>
      </c>
      <c r="C47" s="21" t="s">
        <v>41</v>
      </c>
      <c r="D47" s="24"/>
      <c r="E47" s="24"/>
      <c r="F47" s="24"/>
      <c r="G47" s="21"/>
      <c r="H47" s="40" t="s">
        <v>41</v>
      </c>
      <c r="I47" s="40"/>
    </row>
    <row r="48" spans="1:9" ht="15.75" customHeight="1" x14ac:dyDescent="0.2">
      <c r="A48" s="40">
        <v>2</v>
      </c>
      <c r="B48" s="24" t="s">
        <v>41</v>
      </c>
      <c r="C48" s="21" t="s">
        <v>41</v>
      </c>
      <c r="D48" s="24"/>
      <c r="E48" s="24"/>
      <c r="F48" s="24"/>
      <c r="G48" s="21"/>
      <c r="H48" s="40" t="s">
        <v>41</v>
      </c>
      <c r="I48" s="40"/>
    </row>
    <row r="49" spans="1:9" ht="15.75" customHeight="1" x14ac:dyDescent="0.2">
      <c r="A49" s="40">
        <v>3</v>
      </c>
      <c r="B49" s="24" t="s">
        <v>41</v>
      </c>
      <c r="C49" s="21" t="s">
        <v>41</v>
      </c>
      <c r="D49" s="24"/>
      <c r="E49" s="24"/>
      <c r="F49" s="24"/>
      <c r="G49" s="21"/>
      <c r="H49" s="40" t="s">
        <v>41</v>
      </c>
      <c r="I49" s="40"/>
    </row>
    <row r="50" spans="1:9" x14ac:dyDescent="0.2">
      <c r="F50" s="2"/>
      <c r="G50" s="3"/>
      <c r="H50" s="38"/>
      <c r="I50" s="38"/>
    </row>
    <row r="51" spans="1:9" ht="15.75" customHeight="1" x14ac:dyDescent="0.2">
      <c r="A51" s="21" t="s">
        <v>75</v>
      </c>
      <c r="B51" s="97" t="s">
        <v>41</v>
      </c>
      <c r="C51" s="98"/>
      <c r="D51" s="98"/>
      <c r="E51" s="99"/>
      <c r="F51" s="24" t="s">
        <v>41</v>
      </c>
      <c r="G51" s="21"/>
      <c r="H51" s="40"/>
      <c r="I51" s="37" t="s">
        <v>41</v>
      </c>
    </row>
    <row r="52" spans="1:9" ht="15.75" customHeight="1" x14ac:dyDescent="0.2">
      <c r="A52" s="40">
        <v>1</v>
      </c>
      <c r="B52" s="24" t="s">
        <v>41</v>
      </c>
      <c r="C52" s="21" t="s">
        <v>41</v>
      </c>
      <c r="D52" s="24"/>
      <c r="E52" s="24"/>
      <c r="F52" s="24"/>
      <c r="G52" s="21"/>
      <c r="H52" s="40" t="s">
        <v>41</v>
      </c>
      <c r="I52" s="40"/>
    </row>
    <row r="53" spans="1:9" ht="15.75" customHeight="1" x14ac:dyDescent="0.2">
      <c r="A53" s="40">
        <v>2</v>
      </c>
      <c r="B53" s="24" t="s">
        <v>41</v>
      </c>
      <c r="C53" s="21" t="s">
        <v>41</v>
      </c>
      <c r="D53" s="24"/>
      <c r="E53" s="24"/>
      <c r="F53" s="24"/>
      <c r="G53" s="21"/>
      <c r="H53" s="40" t="s">
        <v>41</v>
      </c>
      <c r="I53" s="40"/>
    </row>
    <row r="54" spans="1:9" ht="15.75" customHeight="1" x14ac:dyDescent="0.2">
      <c r="A54" s="40">
        <v>3</v>
      </c>
      <c r="B54" s="24" t="s">
        <v>41</v>
      </c>
      <c r="C54" s="21" t="s">
        <v>41</v>
      </c>
      <c r="D54" s="24"/>
      <c r="E54" s="24"/>
      <c r="F54" s="24"/>
      <c r="G54" s="21"/>
      <c r="H54" s="40" t="s">
        <v>41</v>
      </c>
      <c r="I54" s="40"/>
    </row>
    <row r="55" spans="1:9" x14ac:dyDescent="0.2">
      <c r="A55" s="2"/>
      <c r="F55" s="2"/>
      <c r="G55" s="3"/>
      <c r="H55" s="38"/>
      <c r="I55" s="38"/>
    </row>
    <row r="56" spans="1:9" ht="15.75" customHeight="1" x14ac:dyDescent="0.2">
      <c r="A56" s="21" t="s">
        <v>76</v>
      </c>
      <c r="B56" s="97" t="s">
        <v>41</v>
      </c>
      <c r="C56" s="98"/>
      <c r="D56" s="98"/>
      <c r="E56" s="99"/>
      <c r="F56" s="24" t="s">
        <v>41</v>
      </c>
      <c r="G56" s="21"/>
      <c r="H56" s="40"/>
      <c r="I56" s="37" t="s">
        <v>41</v>
      </c>
    </row>
    <row r="57" spans="1:9" ht="15.75" customHeight="1" x14ac:dyDescent="0.2">
      <c r="A57" s="40">
        <v>1</v>
      </c>
      <c r="B57" s="24" t="s">
        <v>41</v>
      </c>
      <c r="C57" s="21" t="s">
        <v>41</v>
      </c>
      <c r="D57" s="24"/>
      <c r="E57" s="24"/>
      <c r="F57" s="24"/>
      <c r="G57" s="21"/>
      <c r="H57" s="40" t="s">
        <v>41</v>
      </c>
      <c r="I57" s="40"/>
    </row>
    <row r="58" spans="1:9" ht="15.75" customHeight="1" x14ac:dyDescent="0.2">
      <c r="A58" s="40">
        <v>2</v>
      </c>
      <c r="B58" s="24" t="s">
        <v>41</v>
      </c>
      <c r="C58" s="21" t="s">
        <v>41</v>
      </c>
      <c r="D58" s="24"/>
      <c r="E58" s="24"/>
      <c r="F58" s="24"/>
      <c r="G58" s="21"/>
      <c r="H58" s="40" t="s">
        <v>41</v>
      </c>
      <c r="I58" s="40"/>
    </row>
    <row r="59" spans="1:9" ht="15.75" customHeight="1" x14ac:dyDescent="0.2">
      <c r="A59" s="40">
        <v>3</v>
      </c>
      <c r="B59" s="24" t="s">
        <v>41</v>
      </c>
      <c r="C59" s="21" t="s">
        <v>41</v>
      </c>
      <c r="D59" s="24"/>
      <c r="E59" s="24"/>
      <c r="F59" s="24"/>
      <c r="G59" s="21"/>
      <c r="H59" s="40" t="s">
        <v>41</v>
      </c>
      <c r="I59" s="40"/>
    </row>
    <row r="60" spans="1:9" x14ac:dyDescent="0.2">
      <c r="F60" s="2"/>
      <c r="G60" s="3"/>
      <c r="H60" s="38"/>
      <c r="I60" s="38"/>
    </row>
    <row r="61" spans="1:9" ht="15.75" customHeight="1" x14ac:dyDescent="0.2">
      <c r="A61" s="21" t="s">
        <v>77</v>
      </c>
      <c r="B61" s="97" t="s">
        <v>41</v>
      </c>
      <c r="C61" s="98"/>
      <c r="D61" s="98"/>
      <c r="E61" s="99"/>
      <c r="F61" s="24" t="s">
        <v>41</v>
      </c>
      <c r="G61" s="21"/>
      <c r="H61" s="40"/>
      <c r="I61" s="37" t="s">
        <v>41</v>
      </c>
    </row>
    <row r="62" spans="1:9" ht="15.75" customHeight="1" x14ac:dyDescent="0.2">
      <c r="A62" s="40">
        <v>1</v>
      </c>
      <c r="B62" s="24" t="s">
        <v>41</v>
      </c>
      <c r="C62" s="21" t="s">
        <v>41</v>
      </c>
      <c r="D62" s="24"/>
      <c r="E62" s="24"/>
      <c r="F62" s="24"/>
      <c r="G62" s="21"/>
      <c r="H62" s="40" t="s">
        <v>41</v>
      </c>
      <c r="I62" s="40"/>
    </row>
    <row r="63" spans="1:9" ht="15.75" customHeight="1" x14ac:dyDescent="0.2">
      <c r="A63" s="40">
        <v>2</v>
      </c>
      <c r="B63" s="24" t="s">
        <v>41</v>
      </c>
      <c r="C63" s="21" t="s">
        <v>41</v>
      </c>
      <c r="D63" s="24"/>
      <c r="E63" s="24"/>
      <c r="F63" s="24"/>
      <c r="G63" s="21"/>
      <c r="H63" s="40" t="s">
        <v>41</v>
      </c>
      <c r="I63" s="40"/>
    </row>
    <row r="64" spans="1:9" ht="15.75" customHeight="1" x14ac:dyDescent="0.2">
      <c r="A64" s="40">
        <v>3</v>
      </c>
      <c r="B64" s="24" t="s">
        <v>41</v>
      </c>
      <c r="C64" s="21" t="s">
        <v>41</v>
      </c>
      <c r="D64" s="24"/>
      <c r="E64" s="24"/>
      <c r="F64" s="24"/>
      <c r="G64" s="21"/>
      <c r="H64" s="40" t="s">
        <v>41</v>
      </c>
      <c r="I64" s="40"/>
    </row>
    <row r="65" spans="1:9" ht="15" customHeight="1" x14ac:dyDescent="0.2">
      <c r="F65" s="2"/>
      <c r="G65" s="3"/>
      <c r="H65" s="38"/>
      <c r="I65" s="38"/>
    </row>
    <row r="66" spans="1:9" ht="15.75" customHeight="1" x14ac:dyDescent="0.2">
      <c r="A66" s="21" t="s">
        <v>78</v>
      </c>
      <c r="B66" s="97" t="s">
        <v>41</v>
      </c>
      <c r="C66" s="98"/>
      <c r="D66" s="98"/>
      <c r="E66" s="99"/>
      <c r="F66" s="24" t="s">
        <v>41</v>
      </c>
      <c r="G66" s="21"/>
      <c r="H66" s="40"/>
      <c r="I66" s="37" t="s">
        <v>41</v>
      </c>
    </row>
    <row r="67" spans="1:9" ht="15.75" customHeight="1" x14ac:dyDescent="0.2">
      <c r="A67" s="40">
        <v>1</v>
      </c>
      <c r="B67" s="24" t="s">
        <v>41</v>
      </c>
      <c r="C67" s="21" t="s">
        <v>41</v>
      </c>
      <c r="D67" s="24"/>
      <c r="E67" s="24"/>
      <c r="F67" s="24"/>
      <c r="G67" s="21"/>
      <c r="H67" s="40" t="s">
        <v>41</v>
      </c>
      <c r="I67" s="40"/>
    </row>
    <row r="68" spans="1:9" ht="15.75" customHeight="1" x14ac:dyDescent="0.2">
      <c r="A68" s="40">
        <v>2</v>
      </c>
      <c r="B68" s="24" t="s">
        <v>41</v>
      </c>
      <c r="C68" s="21" t="s">
        <v>41</v>
      </c>
      <c r="D68" s="24"/>
      <c r="E68" s="24"/>
      <c r="F68" s="24"/>
      <c r="G68" s="21"/>
      <c r="H68" s="40" t="s">
        <v>41</v>
      </c>
      <c r="I68" s="40"/>
    </row>
    <row r="69" spans="1:9" ht="15.75" customHeight="1" x14ac:dyDescent="0.2">
      <c r="A69" s="40">
        <v>3</v>
      </c>
      <c r="B69" s="24" t="s">
        <v>41</v>
      </c>
      <c r="C69" s="21" t="s">
        <v>41</v>
      </c>
      <c r="D69" s="24"/>
      <c r="E69" s="24"/>
      <c r="F69" s="24"/>
      <c r="G69" s="21"/>
      <c r="H69" s="40" t="s">
        <v>41</v>
      </c>
      <c r="I69" s="40"/>
    </row>
    <row r="70" spans="1:9" x14ac:dyDescent="0.2">
      <c r="A70" s="2"/>
      <c r="F70" s="2"/>
      <c r="G70" s="3"/>
      <c r="H70" s="38"/>
      <c r="I70" s="38"/>
    </row>
    <row r="71" spans="1:9" ht="15.75" customHeight="1" x14ac:dyDescent="0.2">
      <c r="A71" s="21" t="s">
        <v>79</v>
      </c>
      <c r="B71" s="97" t="s">
        <v>41</v>
      </c>
      <c r="C71" s="98"/>
      <c r="D71" s="98"/>
      <c r="E71" s="99"/>
      <c r="F71" s="24" t="s">
        <v>41</v>
      </c>
      <c r="G71" s="21"/>
      <c r="H71" s="40"/>
      <c r="I71" s="37" t="s">
        <v>41</v>
      </c>
    </row>
    <row r="72" spans="1:9" ht="15.75" customHeight="1" x14ac:dyDescent="0.2">
      <c r="A72" s="40">
        <v>1</v>
      </c>
      <c r="B72" s="24" t="s">
        <v>41</v>
      </c>
      <c r="C72" s="21" t="s">
        <v>41</v>
      </c>
      <c r="D72" s="24"/>
      <c r="E72" s="24"/>
      <c r="F72" s="24"/>
      <c r="G72" s="21"/>
      <c r="H72" s="40" t="s">
        <v>41</v>
      </c>
      <c r="I72" s="40"/>
    </row>
    <row r="73" spans="1:9" ht="15.75" customHeight="1" x14ac:dyDescent="0.2">
      <c r="A73" s="40">
        <v>2</v>
      </c>
      <c r="B73" s="24" t="s">
        <v>41</v>
      </c>
      <c r="C73" s="21" t="s">
        <v>41</v>
      </c>
      <c r="D73" s="24"/>
      <c r="E73" s="24"/>
      <c r="F73" s="24"/>
      <c r="G73" s="21"/>
      <c r="H73" s="40" t="s">
        <v>41</v>
      </c>
      <c r="I73" s="40"/>
    </row>
    <row r="74" spans="1:9" ht="15.75" customHeight="1" x14ac:dyDescent="0.2">
      <c r="A74" s="40">
        <v>3</v>
      </c>
      <c r="B74" s="24" t="s">
        <v>41</v>
      </c>
      <c r="C74" s="21" t="s">
        <v>41</v>
      </c>
      <c r="D74" s="24"/>
      <c r="E74" s="24"/>
      <c r="F74" s="24"/>
      <c r="G74" s="21"/>
      <c r="H74" s="40" t="s">
        <v>41</v>
      </c>
      <c r="I74" s="40"/>
    </row>
  </sheetData>
  <sortState xmlns:xlrd2="http://schemas.microsoft.com/office/spreadsheetml/2017/richdata2" ref="B3:I10">
    <sortCondition descending="1" ref="I3:I10"/>
    <sortCondition descending="1" ref="H3:H10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5" priority="7" operator="lessThanOrEqual">
      <formula>0</formula>
    </cfRule>
  </conditionalFormatting>
  <conditionalFormatting sqref="I32:I34">
    <cfRule type="cellIs" dxfId="54" priority="4" operator="lessThanOrEqual">
      <formula>0</formula>
    </cfRule>
  </conditionalFormatting>
  <conditionalFormatting sqref="I37:I39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2023-04-27T06:54:21Z</cp:lastPrinted>
  <dcterms:created xsi:type="dcterms:W3CDTF">2006-10-31T14:53:25Z</dcterms:created>
  <dcterms:modified xsi:type="dcterms:W3CDTF">2023-05-02T10:19:29Z</dcterms:modified>
</cp:coreProperties>
</file>