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80" yWindow="780" windowWidth="19420" windowHeight="11020" tabRatio="949" firstSheet="12" activeTab="17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Nylpu_Leány_a_20!$A$2:$I$27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állóA4)'!$D$3:$P$228</definedName>
    <definedName name="Versenyszámok">Munka1!$A$1:$A$21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F246" i="23"/>
  <c r="E246" i="23"/>
  <c r="F164" i="23"/>
  <c r="E164" i="23"/>
  <c r="F82" i="23"/>
  <c r="E82" i="23"/>
  <c r="F75" i="17"/>
  <c r="E75" i="17"/>
  <c r="F150" i="17"/>
  <c r="E150" i="17"/>
  <c r="E226" i="17"/>
  <c r="F226" i="17"/>
  <c r="K55" i="20"/>
  <c r="K56" i="20"/>
  <c r="K54" i="20"/>
  <c r="I98" i="20"/>
  <c r="I100" i="20"/>
  <c r="J100" i="20"/>
  <c r="I99" i="20"/>
  <c r="J99" i="20"/>
  <c r="J98" i="20"/>
  <c r="G196" i="17" l="1"/>
  <c r="G120" i="17"/>
  <c r="G45" i="17"/>
  <c r="F209" i="17"/>
  <c r="F133" i="17"/>
  <c r="F58" i="17"/>
  <c r="F125" i="20" l="1"/>
  <c r="F92" i="20"/>
  <c r="I21" i="6"/>
  <c r="I22" i="6"/>
  <c r="I10" i="6" l="1"/>
  <c r="I14" i="2"/>
  <c r="I7" i="15" l="1"/>
  <c r="I5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6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4" i="11"/>
  <c r="I6" i="7"/>
  <c r="I11" i="7"/>
  <c r="I4" i="7"/>
  <c r="I15" i="7"/>
  <c r="I12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13" i="7"/>
  <c r="I5" i="7"/>
  <c r="I10" i="7"/>
  <c r="I3" i="7"/>
  <c r="I8" i="7"/>
  <c r="I14" i="7"/>
  <c r="I7" i="7"/>
  <c r="I16" i="7"/>
  <c r="I17" i="7"/>
  <c r="I18" i="7"/>
  <c r="I19" i="7"/>
  <c r="I20" i="7"/>
  <c r="I21" i="7"/>
  <c r="I22" i="7"/>
  <c r="I23" i="7"/>
  <c r="I24" i="7"/>
  <c r="I25" i="7"/>
  <c r="I26" i="7"/>
  <c r="I27" i="7"/>
  <c r="I9" i="7"/>
  <c r="I3" i="15"/>
  <c r="I9" i="15"/>
  <c r="I8" i="15"/>
  <c r="I6" i="15"/>
  <c r="I10" i="15"/>
  <c r="I11" i="15"/>
  <c r="I4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6" i="9"/>
  <c r="I3" i="9"/>
  <c r="I5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7" i="8"/>
  <c r="I9" i="8"/>
  <c r="I4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8" i="16"/>
  <c r="I3" i="16"/>
  <c r="I11" i="16"/>
  <c r="I4" i="16"/>
  <c r="I7" i="16"/>
  <c r="I9" i="16"/>
  <c r="I5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7" i="6"/>
  <c r="I18" i="6"/>
  <c r="I6" i="6"/>
  <c r="I20" i="6"/>
  <c r="I12" i="6"/>
  <c r="I19" i="6"/>
  <c r="I9" i="6"/>
  <c r="I14" i="6"/>
  <c r="I16" i="6"/>
  <c r="I13" i="6"/>
  <c r="I3" i="6"/>
  <c r="I8" i="6"/>
  <c r="I5" i="6"/>
  <c r="I4" i="6"/>
  <c r="I15" i="6"/>
  <c r="I23" i="6"/>
  <c r="I24" i="6"/>
  <c r="I25" i="6"/>
  <c r="I26" i="6"/>
  <c r="I27" i="6"/>
  <c r="I11" i="6"/>
  <c r="I11" i="2"/>
  <c r="I17" i="2"/>
  <c r="I19" i="2"/>
  <c r="I13" i="2"/>
  <c r="I15" i="2"/>
  <c r="I16" i="2"/>
  <c r="I12" i="2"/>
  <c r="I4" i="2"/>
  <c r="I7" i="2"/>
  <c r="I9" i="2"/>
  <c r="I8" i="2"/>
  <c r="I6" i="2"/>
  <c r="I18" i="2"/>
  <c r="I3" i="2"/>
  <c r="K10" i="20" s="1"/>
  <c r="I20" i="2"/>
  <c r="I21" i="2"/>
  <c r="I22" i="2"/>
  <c r="I23" i="2"/>
  <c r="I24" i="2"/>
  <c r="I25" i="2"/>
  <c r="I26" i="2"/>
  <c r="I27" i="2"/>
  <c r="I10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33" i="20" l="1"/>
  <c r="K132" i="20"/>
  <c r="K32" i="20"/>
  <c r="K33" i="20"/>
  <c r="K12" i="20"/>
  <c r="K11" i="20"/>
  <c r="K34" i="20"/>
  <c r="K65" i="20"/>
  <c r="K66" i="20"/>
  <c r="K67" i="20"/>
  <c r="K175" i="20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<sst xmlns="http://schemas.openxmlformats.org/spreadsheetml/2006/main" count="2662" uniqueCount="209">
  <si>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</si>
  <si>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</si>
  <si>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</si>
  <si>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</si>
  <si>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</si>
  <si>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</si>
  <si>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</si>
  <si>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</si>
  <si>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</si>
  <si>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</si>
  <si>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</si>
  <si>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</si>
  <si>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</si>
  <si>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</si>
  <si>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</si>
  <si>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</si>
  <si>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</si>
  <si>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</si>
  <si>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</si>
  <si>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</si>
  <si>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</si>
  <si>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</si>
  <si>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</si>
  <si>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</si>
  <si>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</si>
  <si>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</si>
  <si>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</si>
  <si>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</si>
  <si>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</si>
  <si>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</si>
  <si>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</si>
  <si>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</si>
  <si>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</si>
  <si>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</si>
  <si>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</si>
  <si>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</si>
  <si>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</si>
  <si>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</si>
  <si>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</si>
  <si>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</si>
  <si>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</si>
  <si>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</si>
  <si>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</si>
  <si>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</si>
  <si>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</si>
  <si>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</si>
  <si>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</si>
  <si>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</si>
  <si>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</si>
  <si>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</si>
  <si>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</si>
  <si>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</si>
  <si>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</si>
  <si>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</si>
  <si>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</si>
  <si>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</si>
  <si>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</si>
  <si>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</si>
  <si>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</si>
  <si>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</si>
  <si>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</si>
  <si>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</si>
  <si>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</si>
  <si>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</si>
  <si>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</si>
  <si>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</si>
  <si>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</si>
  <si>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</si>
  <si>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</si>
  <si>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</si>
  <si>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</si>
  <si>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</si>
  <si>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</si>
  <si>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</si>
  <si>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</si>
  <si>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</si>
  <si>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</si>
  <si>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</si>
  <si>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</si>
  <si>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</si>
  <si>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</si>
  <si>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</si>
  <si>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</si>
  <si>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NYLPU Fiú A 20</t>
  </si>
  <si>
    <t>NYLPU Fiú B 20</t>
  </si>
  <si>
    <t>NYLPU Leány A 20</t>
  </si>
  <si>
    <t>NYLPU Leány B 20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</si>
  <si>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</si>
  <si>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</si>
  <si>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</si>
  <si>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</si>
  <si>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</si>
  <si>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</si>
  <si>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 xml:space="preserve">Megye: </t>
  </si>
  <si>
    <t xml:space="preserve">Helyszín: </t>
  </si>
  <si>
    <t>NEVEZÉS</t>
  </si>
  <si>
    <t>.</t>
  </si>
  <si>
    <t>Időpont:</t>
  </si>
  <si>
    <t xml:space="preserve"> 2023. április 23.</t>
  </si>
  <si>
    <t>Veszprém</t>
  </si>
  <si>
    <t>Farkas Boglárka</t>
  </si>
  <si>
    <t>Fromvald Léna</t>
  </si>
  <si>
    <t>Magasi Alina Tímea</t>
  </si>
  <si>
    <t>Stáhl Linda</t>
  </si>
  <si>
    <t>Rompos Lili</t>
  </si>
  <si>
    <t>Fromvald Sára</t>
  </si>
  <si>
    <t>Szöllőskei Hanga</t>
  </si>
  <si>
    <t>Forsthoffer Zsófia</t>
  </si>
  <si>
    <t>Nagyvázsony</t>
  </si>
  <si>
    <t>Zirc</t>
  </si>
  <si>
    <t>Csetény</t>
  </si>
  <si>
    <t>Nagyvázsonyi Kinizsi Pál Német Nemzetiségi Nyelvoktató Általános Iskola</t>
  </si>
  <si>
    <t>Zirci Reguly Antal Német Nemzetiségi Nyelvoktató Általános Iskola</t>
  </si>
  <si>
    <t>Csetényi Vámbéry Ármin Általános Iskola</t>
  </si>
  <si>
    <t>Benedek Ágnes Veronika</t>
  </si>
  <si>
    <t>Pápa</t>
  </si>
  <si>
    <t>Pápai Református Kollégium Gimnáziuma, Művészeti Szakgimnáziuma és Diákotthona</t>
  </si>
  <si>
    <t>Pápai Erkel Ferenc Ének-Zenei Általános Iskola</t>
  </si>
  <si>
    <t>Türr István Gimnázium és Kollégium</t>
  </si>
  <si>
    <t>Veszprémi Dózsa György Német Nemzetiségi Nyelvoktató Általános Iskola</t>
  </si>
  <si>
    <t>Nyirádi Erzsébet Királyné Általános Iskola</t>
  </si>
  <si>
    <t>Ajkai Eötvös Loránd - Kossuth Lajos Általános Iskola</t>
  </si>
  <si>
    <t>Borzavár-Porvai Német Nemzetiségi Nyelvoktató Általános Iskola</t>
  </si>
  <si>
    <t>Ányos Pál Német Nemzetiségi Nyelvoktató Általános Iskola</t>
  </si>
  <si>
    <t>Balatonfüredi Eötvös Loránd Általános Iskola</t>
  </si>
  <si>
    <t>Nyirád</t>
  </si>
  <si>
    <t>Ajka</t>
  </si>
  <si>
    <t>Borzavár</t>
  </si>
  <si>
    <t>Nagyesztergár</t>
  </si>
  <si>
    <t>Balatonfüred</t>
  </si>
  <si>
    <t>Horváth Botond Imre</t>
  </si>
  <si>
    <t>Marton Péter</t>
  </si>
  <si>
    <t>Schmidt András</t>
  </si>
  <si>
    <t>Baracska Barnabás</t>
  </si>
  <si>
    <t>Inhoff Kristóf</t>
  </si>
  <si>
    <t>Kugler Tamás</t>
  </si>
  <si>
    <t>László Richard</t>
  </si>
  <si>
    <t>Resperger Bálint</t>
  </si>
  <si>
    <t>Gyevnár Bendegúz</t>
  </si>
  <si>
    <t>Czuppon Patrik</t>
  </si>
  <si>
    <t>Kardos Tamás</t>
  </si>
  <si>
    <t>Rádl Péter</t>
  </si>
  <si>
    <t>Tátrai Zsombor</t>
  </si>
  <si>
    <t>Hujber Márk</t>
  </si>
  <si>
    <t>Primász Csaba</t>
  </si>
  <si>
    <t>Jáni Koppány</t>
  </si>
  <si>
    <t>Rusznyák Áron</t>
  </si>
  <si>
    <t>Kalocsa Rebeka</t>
  </si>
  <si>
    <t>Paró Blanka Julianna</t>
  </si>
  <si>
    <t>Lovassy László Gimnázium</t>
  </si>
  <si>
    <t>Renácz Róbert</t>
  </si>
  <si>
    <t>Vintze Regina</t>
  </si>
  <si>
    <t>III. Béla Gimnázium, Művészeti Szakgimnázium és Alapfokú Művészeti Iskola</t>
  </si>
  <si>
    <t>Kisalföldi ASzC Batthyány Lajos Mezőgazdasági és Élelmiszeripari Technikum, Szakképző Iskola és Kollégium</t>
  </si>
  <si>
    <t>Veszprémi SZC Bethlen István Közgazdasági és Közigazgatási Technikum</t>
  </si>
  <si>
    <t>Veszprémi SZC Táncsics Mihály Technikum</t>
  </si>
  <si>
    <t>Fekete István - Vörösmarty Mihály Általános Iskola és Gimnázium</t>
  </si>
  <si>
    <t>Veszprémi SZC Szent-Györgyi Albert Technikum és Kollégium</t>
  </si>
  <si>
    <t>Balatonfüredi Szent Benedek Gimnázium, Technikum, Szakképző Iskola és Kollégium</t>
  </si>
  <si>
    <t>Úthy András Viktor</t>
  </si>
  <si>
    <t>Szücs Bálint</t>
  </si>
  <si>
    <t>Kulman Dominik Zoltán</t>
  </si>
  <si>
    <t>Csillag Gábor</t>
  </si>
  <si>
    <t>Szűcs Tamás</t>
  </si>
  <si>
    <t>Kurdi Mátyás</t>
  </si>
  <si>
    <t>Radics Dániel</t>
  </si>
  <si>
    <t>Kiss Dániel</t>
  </si>
  <si>
    <t>Korcsmáros Álmos</t>
  </si>
  <si>
    <t>Megyeri Róbert</t>
  </si>
  <si>
    <t>Simon Kornél</t>
  </si>
  <si>
    <t>Bittmann Zoltán</t>
  </si>
  <si>
    <t>Csik Richárd Dusán</t>
  </si>
  <si>
    <t>Kirsch Marcell</t>
  </si>
  <si>
    <t>Herczeg Gréta Beáta</t>
  </si>
  <si>
    <t>Üveges Dorina</t>
  </si>
  <si>
    <t>Jáger Fanni</t>
  </si>
  <si>
    <t>Noszlopy Gáspár Gimnázium és Kollégium</t>
  </si>
  <si>
    <t xml:space="preserve">Ajkai Bródy Imre Gimnázium </t>
  </si>
  <si>
    <t>Hit Gyülekezete</t>
  </si>
  <si>
    <t>Pápai SZC Reguly Antal Szakképző Iskola és Kollégium</t>
  </si>
  <si>
    <t>Rakovics Andrea</t>
  </si>
  <si>
    <t>Hujber Sarolta</t>
  </si>
  <si>
    <t>Tóth Zsófia</t>
  </si>
  <si>
    <t>Domnai Ivett Edina</t>
  </si>
  <si>
    <t>Ács Melissza</t>
  </si>
  <si>
    <t>Illyés Kíra</t>
  </si>
  <si>
    <t>Bittmann Teréz</t>
  </si>
  <si>
    <t>Dömsödi Renáta</t>
  </si>
  <si>
    <t>Tamás Dorina</t>
  </si>
  <si>
    <t>Kardos Zsanett</t>
  </si>
  <si>
    <t>Jakab Márton</t>
  </si>
  <si>
    <t>Kovács Míra Zoé</t>
  </si>
  <si>
    <t>Padányi Biró Márton Római Katolikus Gimnázium, Technikum és Általános Iskola</t>
  </si>
  <si>
    <t>Schmidt Ferenc</t>
  </si>
  <si>
    <t>Sztolarik Koppány</t>
  </si>
  <si>
    <t>Nevezés - VESZPRÉM  VÁRMEGYE</t>
  </si>
  <si>
    <t xml:space="preserve">A Veszprém vármegyei  Diák- és Szabadidősport Egyesület és a Magyar Sportlövők Szövetsége Veszprém vár megyei Sportlövő Szövetsége a megyei döntőn elért </t>
  </si>
  <si>
    <t xml:space="preserve">       veszprém vármegyei Sportlövő Szövetség                                                                                                                                                        Veszprém vármegyei Sportlövő Szövetség                               </t>
  </si>
  <si>
    <t>2007        Ajka</t>
  </si>
  <si>
    <t>2004        Zirc</t>
  </si>
  <si>
    <t>2007       Pápa</t>
  </si>
  <si>
    <t>2003       Pápa</t>
  </si>
  <si>
    <t>Szücs Gaáborné értékelés vezető</t>
  </si>
  <si>
    <t>Szücs Gáborné  I.o vb értékelést vezető  bíró</t>
  </si>
  <si>
    <t>Szücs Gábor I ovb vezető vb</t>
  </si>
  <si>
    <t xml:space="preserve">                            Gerebics Roland                                                                                                                                                                             Varjas József                                                                                                                                                                                             </t>
  </si>
  <si>
    <t>Verseny engedély szám. 153/C-04/12/2023</t>
  </si>
  <si>
    <t xml:space="preserve">Veszprém, Wartha Vince utca 1. 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</si>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</sst>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20"/>
      <name val="Monotype Corsiva"/>
      <family val="4"/>
      <charset val="238"/>
    </font>
    <font>
      <sz val="22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4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1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/>
    <xf numFmtId="0" fontId="15" fillId="4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41" fillId="0" borderId="0" xfId="0" applyFont="1" applyAlignment="1">
      <alignment horizontal="center"/>
    </xf>
    <xf numFmtId="0" fontId="41" fillId="0" borderId="0" xfId="0" applyFont="1"/>
  </cellXfs>
  <cellStyles count="4">
    <cellStyle name="Excel Built-in Normal" xfId="1"/>
    <cellStyle name="Normál" xfId="0" builtinId="0"/>
    <cellStyle name="Normál 2" xfId="2"/>
    <cellStyle name="Normál 3" xfId="3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22" zoomScale="80" zoomScaleNormal="80" workbookViewId="0">
      <selection activeCell="L26" sqref="L26"/>
    </sheetView>
  </sheetViews>
  <sheetFormatPr defaultColWidth="9.1796875" defaultRowHeight="13" x14ac:dyDescent="0.3"/>
  <cols>
    <col min="1" max="1" width="9.1796875" style="16"/>
    <col min="2" max="2" width="9.1796875" style="17"/>
    <col min="3" max="3" width="9.1796875" style="16"/>
    <col min="4" max="6" width="9.1796875" style="17"/>
    <col min="7" max="8" width="9.1796875" style="16"/>
    <col min="9" max="9" width="9.1796875" style="18"/>
    <col min="10" max="16384" width="9.1796875" style="17"/>
  </cols>
  <sheetData>
    <row r="2" spans="1:9" s="20" customFormat="1" ht="23" x14ac:dyDescent="0.5">
      <c r="A2" s="113" t="s">
        <v>90</v>
      </c>
      <c r="B2" s="113"/>
      <c r="C2" s="113"/>
      <c r="D2" s="113"/>
      <c r="E2" s="113"/>
      <c r="F2" s="113"/>
      <c r="G2" s="113"/>
      <c r="H2" s="113"/>
      <c r="I2" s="113"/>
    </row>
    <row r="3" spans="1:9" s="20" customFormat="1" ht="23.5" x14ac:dyDescent="0.55000000000000004">
      <c r="A3" s="113" t="s">
        <v>7</v>
      </c>
      <c r="B3" s="113"/>
      <c r="C3" s="113"/>
      <c r="D3" s="113"/>
      <c r="E3" s="113"/>
      <c r="F3" s="113"/>
      <c r="G3" s="113"/>
      <c r="H3" s="113"/>
      <c r="I3" s="113"/>
    </row>
    <row r="4" spans="1:9" s="20" customFormat="1" ht="23" x14ac:dyDescent="0.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" x14ac:dyDescent="0.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4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5">
      <c r="B21" s="90"/>
      <c r="C21" s="90"/>
      <c r="D21" s="92" t="s">
        <v>93</v>
      </c>
      <c r="E21" s="97" t="s">
        <v>99</v>
      </c>
      <c r="F21" s="90"/>
      <c r="G21" s="90"/>
      <c r="H21" s="90"/>
      <c r="I21" s="90"/>
    </row>
    <row r="22" spans="1:9" s="22" customFormat="1" ht="23" x14ac:dyDescent="0.5">
      <c r="A22" s="21"/>
      <c r="C22" s="21"/>
      <c r="D22" s="93"/>
      <c r="G22" s="21"/>
      <c r="H22" s="21"/>
      <c r="I22" s="23"/>
    </row>
    <row r="23" spans="1:9" s="20" customFormat="1" ht="23" x14ac:dyDescent="0.5">
      <c r="B23" s="26"/>
      <c r="C23" s="26"/>
      <c r="D23" s="94" t="s">
        <v>94</v>
      </c>
      <c r="E23" s="98" t="s">
        <v>207</v>
      </c>
      <c r="F23" s="26"/>
      <c r="G23" s="26"/>
      <c r="H23" s="26"/>
      <c r="I23" s="26"/>
    </row>
    <row r="24" spans="1:9" s="22" customFormat="1" ht="23" x14ac:dyDescent="0.5">
      <c r="A24" s="93" t="s">
        <v>208</v>
      </c>
      <c r="C24" s="21"/>
      <c r="G24" s="21"/>
      <c r="H24" s="21"/>
      <c r="I24" s="23"/>
    </row>
    <row r="25" spans="1:9" s="22" customFormat="1" ht="23" x14ac:dyDescent="0.5">
      <c r="B25" s="89"/>
      <c r="C25" s="89"/>
      <c r="D25" s="95" t="s">
        <v>97</v>
      </c>
      <c r="E25" s="96" t="s">
        <v>98</v>
      </c>
      <c r="F25" s="89"/>
      <c r="G25" s="89"/>
      <c r="H25" s="89"/>
      <c r="I25" s="89"/>
    </row>
    <row r="27" spans="1:9" s="22" customFormat="1" ht="23" x14ac:dyDescent="0.5">
      <c r="A27" s="112" t="s">
        <v>8</v>
      </c>
      <c r="B27" s="112"/>
      <c r="C27" s="112"/>
      <c r="D27" s="112"/>
      <c r="E27" s="112"/>
      <c r="F27" s="112"/>
      <c r="G27" s="112"/>
      <c r="H27" s="112"/>
      <c r="I27" s="112"/>
    </row>
    <row r="28" spans="1:9" s="14" customFormat="1" ht="18" x14ac:dyDescent="0.4">
      <c r="A28" s="15"/>
      <c r="B28" s="15"/>
      <c r="C28" s="15"/>
      <c r="D28" s="15"/>
      <c r="E28" s="15" t="s">
        <v>95</v>
      </c>
      <c r="F28" s="15"/>
      <c r="G28" s="15"/>
      <c r="H28" s="15"/>
      <c r="I28" s="15"/>
    </row>
    <row r="29" spans="1:9" ht="27.5" x14ac:dyDescent="0.55000000000000004">
      <c r="C29" s="137"/>
      <c r="D29" s="138"/>
      <c r="E29" s="137" t="s">
        <v>206</v>
      </c>
      <c r="F29" s="138"/>
      <c r="G29" s="138"/>
      <c r="H29" s="17"/>
      <c r="I29" s="16"/>
    </row>
    <row r="47" spans="7:7" ht="13.5" x14ac:dyDescent="0.3">
      <c r="G47" s="19"/>
    </row>
    <row r="48" spans="7:7" x14ac:dyDescent="0.3">
      <c r="G48" s="17"/>
    </row>
    <row r="49" spans="7:7" x14ac:dyDescent="0.3">
      <c r="G49" s="17"/>
    </row>
    <row r="50" spans="7:7" x14ac:dyDescent="0.3">
      <c r="G50" s="17"/>
    </row>
    <row r="51" spans="7:7" x14ac:dyDescent="0.3">
      <c r="G51" s="17"/>
    </row>
  </sheetData>
  <mergeCells count="3">
    <mergeCell ref="A27:I27"/>
    <mergeCell ref="A2:I2"/>
    <mergeCell ref="A3:I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bestFit="1" customWidth="1"/>
    <col min="7" max="8" width="6.7265625" style="8" customWidth="1"/>
    <col min="9" max="10" width="6.81640625" style="2" customWidth="1"/>
    <col min="11" max="16384" width="9.1796875" style="2"/>
  </cols>
  <sheetData>
    <row r="1" spans="1:10" ht="24.75" customHeight="1" x14ac:dyDescent="0.25">
      <c r="A1" s="75" t="s">
        <v>50</v>
      </c>
      <c r="F1" s="2"/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x14ac:dyDescent="0.25">
      <c r="A3" s="24" t="s">
        <v>15</v>
      </c>
      <c r="B3" s="53" t="s">
        <v>41</v>
      </c>
      <c r="C3" s="59" t="s">
        <v>41</v>
      </c>
      <c r="D3" s="58" t="s">
        <v>41</v>
      </c>
      <c r="E3" s="53" t="s">
        <v>41</v>
      </c>
      <c r="F3" s="27" t="s">
        <v>41</v>
      </c>
      <c r="G3" s="33" t="s">
        <v>41</v>
      </c>
      <c r="H3" s="33" t="s">
        <v>41</v>
      </c>
      <c r="I3" s="50">
        <f>SUM(G3:H3)</f>
        <v>0</v>
      </c>
    </row>
    <row r="4" spans="1:10" x14ac:dyDescent="0.25">
      <c r="A4" s="24" t="s">
        <v>25</v>
      </c>
      <c r="B4" s="53" t="s">
        <v>41</v>
      </c>
      <c r="C4" s="54" t="s">
        <v>41</v>
      </c>
      <c r="D4" s="58" t="s">
        <v>41</v>
      </c>
      <c r="E4" s="64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x14ac:dyDescent="0.25">
      <c r="A5" s="24" t="s">
        <v>26</v>
      </c>
      <c r="B5" s="58" t="s">
        <v>41</v>
      </c>
      <c r="C5" s="59" t="s">
        <v>41</v>
      </c>
      <c r="D5" s="58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x14ac:dyDescent="0.25">
      <c r="A6" s="24">
        <v>4</v>
      </c>
      <c r="B6" s="58"/>
      <c r="C6" s="59"/>
      <c r="D6" s="58"/>
      <c r="E6" s="64"/>
      <c r="F6" s="56"/>
      <c r="G6" s="33"/>
      <c r="H6" s="33"/>
      <c r="I6" s="50">
        <f t="shared" si="0"/>
        <v>0</v>
      </c>
    </row>
    <row r="7" spans="1:10" x14ac:dyDescent="0.25">
      <c r="A7" s="24">
        <v>5</v>
      </c>
      <c r="B7" s="58"/>
      <c r="C7" s="59"/>
      <c r="D7" s="58"/>
      <c r="E7" s="56"/>
      <c r="F7" s="56"/>
      <c r="G7" s="33"/>
      <c r="H7" s="33"/>
      <c r="I7" s="50">
        <f t="shared" si="0"/>
        <v>0</v>
      </c>
    </row>
    <row r="8" spans="1:10" x14ac:dyDescent="0.25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x14ac:dyDescent="0.25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  <c r="J9" s="3"/>
    </row>
    <row r="10" spans="1:10" x14ac:dyDescent="0.25">
      <c r="A10" s="24">
        <v>8</v>
      </c>
      <c r="B10" s="58"/>
      <c r="C10" s="59"/>
      <c r="D10" s="58"/>
      <c r="E10" s="53"/>
      <c r="F10" s="56"/>
      <c r="G10" s="33"/>
      <c r="H10" s="33"/>
      <c r="I10" s="50">
        <f t="shared" si="0"/>
        <v>0</v>
      </c>
    </row>
    <row r="11" spans="1:10" x14ac:dyDescent="0.25">
      <c r="A11" s="24">
        <v>9</v>
      </c>
      <c r="B11" s="58"/>
      <c r="C11" s="59"/>
      <c r="D11" s="58"/>
      <c r="E11" s="53"/>
      <c r="F11" s="56"/>
      <c r="G11" s="33"/>
      <c r="H11" s="33"/>
      <c r="I11" s="50">
        <f t="shared" si="0"/>
        <v>0</v>
      </c>
    </row>
    <row r="12" spans="1:10" x14ac:dyDescent="0.25">
      <c r="A12" s="24">
        <v>10</v>
      </c>
      <c r="B12" s="58"/>
      <c r="C12" s="59"/>
      <c r="D12" s="58"/>
      <c r="E12" s="53"/>
      <c r="F12" s="56"/>
      <c r="G12" s="33"/>
      <c r="H12" s="33"/>
      <c r="I12" s="50">
        <f t="shared" si="0"/>
        <v>0</v>
      </c>
    </row>
    <row r="13" spans="1:10" x14ac:dyDescent="0.25">
      <c r="A13" s="24">
        <v>11</v>
      </c>
      <c r="B13" s="53"/>
      <c r="C13" s="54"/>
      <c r="D13" s="58"/>
      <c r="E13" s="53"/>
      <c r="F13" s="56"/>
      <c r="G13" s="33"/>
      <c r="H13" s="33"/>
      <c r="I13" s="50">
        <f t="shared" si="0"/>
        <v>0</v>
      </c>
    </row>
    <row r="14" spans="1:10" x14ac:dyDescent="0.25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0"/>
        <v>0</v>
      </c>
    </row>
    <row r="15" spans="1:10" x14ac:dyDescent="0.25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si="0"/>
        <v>0</v>
      </c>
    </row>
    <row r="16" spans="1:10" x14ac:dyDescent="0.25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x14ac:dyDescent="0.25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x14ac:dyDescent="0.25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x14ac:dyDescent="0.25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0"/>
        <v>0</v>
      </c>
    </row>
    <row r="20" spans="1:9" x14ac:dyDescent="0.25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0"/>
        <v>0</v>
      </c>
    </row>
    <row r="21" spans="1:9" x14ac:dyDescent="0.25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0"/>
        <v>0</v>
      </c>
    </row>
    <row r="22" spans="1:9" x14ac:dyDescent="0.25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0"/>
        <v>0</v>
      </c>
    </row>
    <row r="23" spans="1:9" x14ac:dyDescent="0.25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0"/>
        <v>0</v>
      </c>
    </row>
    <row r="24" spans="1:9" x14ac:dyDescent="0.25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0"/>
        <v>0</v>
      </c>
    </row>
    <row r="25" spans="1:9" x14ac:dyDescent="0.25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0"/>
        <v>0</v>
      </c>
    </row>
    <row r="26" spans="1:9" x14ac:dyDescent="0.25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0"/>
        <v>0</v>
      </c>
    </row>
    <row r="27" spans="1:9" x14ac:dyDescent="0.25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0"/>
        <v>0</v>
      </c>
    </row>
    <row r="28" spans="1:9" ht="15" customHeight="1" x14ac:dyDescent="0.25">
      <c r="F28" s="2"/>
      <c r="G28" s="3"/>
      <c r="H28" s="3"/>
    </row>
    <row r="29" spans="1:9" ht="15" customHeight="1" x14ac:dyDescent="0.25">
      <c r="F29" s="2"/>
      <c r="G29" s="3"/>
      <c r="H29" s="3"/>
    </row>
    <row r="30" spans="1:9" ht="15.75" customHeight="1" x14ac:dyDescent="0.25">
      <c r="B30" s="1" t="s">
        <v>34</v>
      </c>
      <c r="F30" s="2"/>
      <c r="G30" s="3"/>
      <c r="H30" s="3"/>
    </row>
    <row r="31" spans="1:9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4"/>
      <c r="H31" s="52"/>
      <c r="I31" s="45" t="s">
        <v>41</v>
      </c>
    </row>
    <row r="32" spans="1:9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4"/>
      <c r="H32" s="52" t="s">
        <v>41</v>
      </c>
      <c r="I32" s="52"/>
    </row>
    <row r="33" spans="1:9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4"/>
      <c r="H33" s="52" t="s">
        <v>41</v>
      </c>
      <c r="I33" s="52"/>
    </row>
    <row r="34" spans="1:9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4"/>
      <c r="H34" s="52" t="s">
        <v>41</v>
      </c>
      <c r="I34" s="52"/>
    </row>
    <row r="35" spans="1:9" ht="15" customHeight="1" x14ac:dyDescent="0.25">
      <c r="F35" s="2"/>
      <c r="G35" s="3"/>
      <c r="H35" s="47"/>
      <c r="I35" s="47"/>
    </row>
    <row r="36" spans="1:9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4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5">
      <c r="A40" s="2"/>
      <c r="F40" s="2"/>
      <c r="G40" s="3"/>
      <c r="H40" s="47"/>
      <c r="I40" s="47"/>
    </row>
    <row r="41" spans="1:9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4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5">
      <c r="F45" s="2"/>
      <c r="G45" s="3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4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5">
      <c r="F50" s="2"/>
      <c r="G50" s="3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4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5">
      <c r="A55" s="2"/>
      <c r="F55" s="2"/>
      <c r="G55" s="3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4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5">
      <c r="F60" s="2"/>
      <c r="G60" s="3"/>
      <c r="H60" s="47"/>
      <c r="I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4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x14ac:dyDescent="0.25">
      <c r="F65" s="2"/>
      <c r="G65" s="3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4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5">
      <c r="A70" s="2"/>
      <c r="F70" s="2"/>
      <c r="G70" s="3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4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4" customWidth="1"/>
    <col min="11" max="11" width="6.81640625" style="2" bestFit="1" customWidth="1"/>
    <col min="12" max="12" width="6.7265625" style="47" customWidth="1"/>
    <col min="13" max="16384" width="9.1796875" style="2"/>
  </cols>
  <sheetData>
    <row r="1" spans="1:12" ht="24.75" customHeight="1" x14ac:dyDescent="0.25">
      <c r="A1" s="75" t="s">
        <v>51</v>
      </c>
      <c r="G1" s="2"/>
      <c r="H1" s="2"/>
      <c r="I1" s="2"/>
      <c r="J1" s="2"/>
    </row>
    <row r="2" spans="1:12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x14ac:dyDescent="0.25">
      <c r="A3" s="24" t="s">
        <v>15</v>
      </c>
      <c r="B3" s="27" t="s">
        <v>151</v>
      </c>
      <c r="C3" s="54">
        <v>2005</v>
      </c>
      <c r="D3" s="53" t="s">
        <v>109</v>
      </c>
      <c r="E3" s="53" t="s">
        <v>152</v>
      </c>
      <c r="F3" s="53" t="s">
        <v>99</v>
      </c>
      <c r="G3" s="24">
        <v>96</v>
      </c>
      <c r="H3" s="24">
        <v>99</v>
      </c>
      <c r="I3" s="24">
        <v>99</v>
      </c>
      <c r="J3" s="24">
        <v>97</v>
      </c>
      <c r="K3" s="45">
        <v>391</v>
      </c>
    </row>
    <row r="4" spans="1:12" x14ac:dyDescent="0.25">
      <c r="A4" s="24" t="s">
        <v>25</v>
      </c>
      <c r="B4" s="27" t="s">
        <v>114</v>
      </c>
      <c r="C4" s="54">
        <v>2005</v>
      </c>
      <c r="D4" s="53" t="s">
        <v>115</v>
      </c>
      <c r="E4" s="27" t="s">
        <v>116</v>
      </c>
      <c r="F4" s="56" t="s">
        <v>99</v>
      </c>
      <c r="G4" s="24">
        <v>93</v>
      </c>
      <c r="H4" s="24">
        <v>97</v>
      </c>
      <c r="I4" s="24">
        <v>94</v>
      </c>
      <c r="J4" s="24">
        <v>96</v>
      </c>
      <c r="K4" s="45">
        <f>SUM(G4:J4)</f>
        <v>380</v>
      </c>
    </row>
    <row r="5" spans="1:12" x14ac:dyDescent="0.25">
      <c r="A5" s="24" t="s">
        <v>26</v>
      </c>
      <c r="B5" s="27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ref="K5:K27" si="0">SUM(J5)</f>
        <v>0</v>
      </c>
    </row>
    <row r="6" spans="1:12" x14ac:dyDescent="0.25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si="0"/>
        <v>0</v>
      </c>
    </row>
    <row r="7" spans="1:12" x14ac:dyDescent="0.25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2" x14ac:dyDescent="0.25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2" x14ac:dyDescent="0.25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2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2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2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2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2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2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2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x14ac:dyDescent="0.25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x14ac:dyDescent="0.25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x14ac:dyDescent="0.25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x14ac:dyDescent="0.25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x14ac:dyDescent="0.25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x14ac:dyDescent="0.25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x14ac:dyDescent="0.25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x14ac:dyDescent="0.25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x14ac:dyDescent="0.25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x14ac:dyDescent="0.25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5">
      <c r="G28" s="2"/>
      <c r="H28" s="2"/>
      <c r="I28" s="2"/>
      <c r="J28" s="2"/>
    </row>
    <row r="29" spans="1:11" ht="15" customHeight="1" x14ac:dyDescent="0.25">
      <c r="G29" s="2"/>
      <c r="H29" s="2"/>
      <c r="I29" s="2"/>
      <c r="J29" s="2"/>
    </row>
    <row r="30" spans="1:11" ht="15.75" customHeight="1" x14ac:dyDescent="0.25">
      <c r="B30" s="1" t="s">
        <v>34</v>
      </c>
      <c r="G30" s="2"/>
      <c r="H30" s="2"/>
      <c r="I30" s="2"/>
      <c r="J30" s="2"/>
    </row>
    <row r="31" spans="1:11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5">
      <c r="C35" s="2"/>
      <c r="G35" s="2"/>
      <c r="H35" s="2"/>
      <c r="I35" s="2"/>
      <c r="J35" s="3"/>
      <c r="K35" s="3"/>
    </row>
    <row r="36" spans="1:11" ht="15.75" customHeight="1" x14ac:dyDescent="0.25">
      <c r="A36" s="24" t="s">
        <v>88</v>
      </c>
      <c r="B36" s="114" t="s">
        <v>41</v>
      </c>
      <c r="C36" s="115"/>
      <c r="D36" s="115"/>
      <c r="E36" s="116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5">
      <c r="A40" s="2"/>
      <c r="C40" s="2"/>
      <c r="G40" s="2"/>
      <c r="H40" s="2"/>
      <c r="I40" s="2"/>
      <c r="J40" s="3"/>
      <c r="K40" s="3"/>
    </row>
    <row r="41" spans="1:11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5">
      <c r="G45" s="2"/>
      <c r="H45" s="2"/>
      <c r="I45" s="2"/>
      <c r="J45" s="3"/>
      <c r="K45" s="3"/>
    </row>
    <row r="46" spans="1:11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5">
      <c r="C50" s="2"/>
      <c r="G50" s="2"/>
      <c r="H50" s="2"/>
      <c r="I50" s="2"/>
      <c r="J50" s="3"/>
      <c r="K50" s="3"/>
    </row>
    <row r="51" spans="1:11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5">
      <c r="A55" s="2"/>
      <c r="C55" s="2"/>
      <c r="G55" s="2"/>
      <c r="H55" s="2"/>
      <c r="I55" s="2"/>
      <c r="J55" s="3"/>
      <c r="K55" s="3"/>
    </row>
    <row r="56" spans="1:11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5">
      <c r="G60" s="2"/>
      <c r="H60" s="2"/>
      <c r="I60" s="2"/>
      <c r="J60" s="3"/>
      <c r="K60" s="3"/>
    </row>
    <row r="61" spans="1:11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5">
      <c r="C65" s="2"/>
      <c r="G65" s="2"/>
      <c r="H65" s="2"/>
      <c r="I65" s="2"/>
      <c r="J65" s="3"/>
      <c r="K65" s="3"/>
    </row>
    <row r="66" spans="1:11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5">
      <c r="A70" s="2"/>
      <c r="C70" s="2"/>
      <c r="G70" s="2"/>
      <c r="H70" s="2"/>
      <c r="I70" s="2"/>
      <c r="J70" s="3"/>
      <c r="K70" s="3"/>
    </row>
    <row r="71" spans="1:11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5">
      <c r="B75" s="4"/>
      <c r="C75" s="8"/>
      <c r="D75" s="4"/>
      <c r="E75" s="4"/>
      <c r="F75" s="4"/>
      <c r="K75" s="4"/>
    </row>
  </sheetData>
  <sortState ref="B3:K4">
    <sortCondition descending="1" ref="K3:K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4" customWidth="1"/>
    <col min="4" max="4" width="17.26953125" style="4" customWidth="1"/>
    <col min="5" max="5" width="100.26953125" style="4" bestFit="1" customWidth="1"/>
    <col min="6" max="6" width="16.1796875" style="4" customWidth="1"/>
    <col min="7" max="8" width="6.7265625" style="4" customWidth="1"/>
    <col min="9" max="9" width="6.81640625" style="2" customWidth="1"/>
    <col min="10" max="10" width="6.81640625" style="8" customWidth="1"/>
    <col min="11" max="16384" width="9.1796875" style="2"/>
  </cols>
  <sheetData>
    <row r="1" spans="1:10" ht="24.75" customHeight="1" x14ac:dyDescent="0.25">
      <c r="A1" s="84" t="s">
        <v>52</v>
      </c>
      <c r="C1" s="3"/>
      <c r="D1" s="2"/>
      <c r="E1" s="2"/>
      <c r="F1" s="2"/>
      <c r="G1" s="3"/>
      <c r="H1" s="3"/>
      <c r="J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x14ac:dyDescent="0.25">
      <c r="A3" s="24" t="s">
        <v>15</v>
      </c>
      <c r="B3" s="53" t="s">
        <v>193</v>
      </c>
      <c r="C3" s="54">
        <v>2008</v>
      </c>
      <c r="D3" s="53" t="s">
        <v>99</v>
      </c>
      <c r="E3" s="64" t="s">
        <v>149</v>
      </c>
      <c r="F3" s="53" t="s">
        <v>99</v>
      </c>
      <c r="G3" s="24">
        <v>86</v>
      </c>
      <c r="H3" s="24">
        <v>87</v>
      </c>
      <c r="I3" s="45">
        <f>SUM(G3:H3)</f>
        <v>173</v>
      </c>
      <c r="J3" s="3"/>
    </row>
    <row r="4" spans="1:10" x14ac:dyDescent="0.25">
      <c r="A4" s="24" t="s">
        <v>25</v>
      </c>
      <c r="B4" s="53" t="s">
        <v>131</v>
      </c>
      <c r="C4" s="54">
        <v>2009</v>
      </c>
      <c r="D4" s="53" t="s">
        <v>115</v>
      </c>
      <c r="E4" s="53" t="s">
        <v>118</v>
      </c>
      <c r="F4" s="53" t="s">
        <v>99</v>
      </c>
      <c r="G4" s="24">
        <v>64</v>
      </c>
      <c r="H4" s="24">
        <v>45</v>
      </c>
      <c r="I4" s="45">
        <f>SUM(G4:H4)</f>
        <v>109</v>
      </c>
      <c r="J4" s="3"/>
    </row>
    <row r="5" spans="1:10" x14ac:dyDescent="0.25">
      <c r="A5" s="24" t="s">
        <v>26</v>
      </c>
      <c r="B5" s="53" t="s">
        <v>130</v>
      </c>
      <c r="C5" s="54">
        <v>2009</v>
      </c>
      <c r="D5" s="53" t="s">
        <v>115</v>
      </c>
      <c r="E5" s="61" t="s">
        <v>117</v>
      </c>
      <c r="F5" s="53" t="s">
        <v>99</v>
      </c>
      <c r="G5" s="24">
        <v>46</v>
      </c>
      <c r="H5" s="24">
        <v>48</v>
      </c>
      <c r="I5" s="45">
        <f>SUM(G5:H5)</f>
        <v>94</v>
      </c>
      <c r="J5" s="3"/>
    </row>
    <row r="6" spans="1:10" x14ac:dyDescent="0.25">
      <c r="A6" s="24">
        <v>4</v>
      </c>
      <c r="B6" s="27" t="s">
        <v>194</v>
      </c>
      <c r="C6" s="54">
        <v>2009</v>
      </c>
      <c r="D6" s="53" t="s">
        <v>126</v>
      </c>
      <c r="E6" s="53" t="s">
        <v>121</v>
      </c>
      <c r="F6" s="53" t="s">
        <v>99</v>
      </c>
      <c r="G6" s="24"/>
      <c r="H6" s="24"/>
      <c r="I6" s="45">
        <f>SUM(G6:H6)</f>
        <v>0</v>
      </c>
      <c r="J6" s="3" t="s">
        <v>80</v>
      </c>
    </row>
    <row r="7" spans="1:10" x14ac:dyDescent="0.25">
      <c r="A7" s="24">
        <v>5</v>
      </c>
      <c r="B7" s="53"/>
      <c r="C7" s="54"/>
      <c r="D7" s="53"/>
      <c r="E7" s="53"/>
      <c r="F7" s="53"/>
      <c r="G7" s="24"/>
      <c r="H7" s="24"/>
      <c r="I7" s="45">
        <f>SUM(G7:H7)</f>
        <v>0</v>
      </c>
      <c r="J7" s="3"/>
    </row>
    <row r="8" spans="1:10" x14ac:dyDescent="0.25">
      <c r="A8" s="24">
        <v>6</v>
      </c>
      <c r="B8" s="53"/>
      <c r="C8" s="54"/>
      <c r="D8" s="53"/>
      <c r="E8" s="61"/>
      <c r="F8" s="53"/>
      <c r="G8" s="24"/>
      <c r="H8" s="24"/>
      <c r="I8" s="45">
        <f t="shared" ref="I8:I11" si="0">SUM(G8:H8)</f>
        <v>0</v>
      </c>
      <c r="J8" s="3"/>
    </row>
    <row r="9" spans="1:10" x14ac:dyDescent="0.25">
      <c r="A9" s="24">
        <v>7</v>
      </c>
      <c r="B9" s="53"/>
      <c r="C9" s="54"/>
      <c r="D9" s="53"/>
      <c r="E9" s="61"/>
      <c r="F9" s="53"/>
      <c r="G9" s="24"/>
      <c r="H9" s="24"/>
      <c r="I9" s="45">
        <f t="shared" si="0"/>
        <v>0</v>
      </c>
      <c r="J9" s="3"/>
    </row>
    <row r="10" spans="1:10" x14ac:dyDescent="0.25">
      <c r="A10" s="24">
        <v>8</v>
      </c>
      <c r="B10" s="27"/>
      <c r="C10" s="54"/>
      <c r="D10" s="53"/>
      <c r="E10" s="53"/>
      <c r="F10" s="27"/>
      <c r="G10" s="24"/>
      <c r="H10" s="24"/>
      <c r="I10" s="45">
        <f t="shared" si="0"/>
        <v>0</v>
      </c>
      <c r="J10" s="3"/>
    </row>
    <row r="11" spans="1:10" x14ac:dyDescent="0.25">
      <c r="A11" s="24">
        <v>9</v>
      </c>
      <c r="B11" s="53"/>
      <c r="C11" s="54"/>
      <c r="D11" s="53"/>
      <c r="E11" s="61"/>
      <c r="F11" s="53"/>
      <c r="G11" s="24"/>
      <c r="H11" s="24"/>
      <c r="I11" s="45">
        <f t="shared" si="0"/>
        <v>0</v>
      </c>
      <c r="J11" s="3"/>
    </row>
    <row r="12" spans="1:10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ref="I12:I27" si="1">SUM(G12:H12)</f>
        <v>0</v>
      </c>
      <c r="J12" s="3"/>
    </row>
    <row r="13" spans="1:10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  <c r="J13" s="3"/>
    </row>
    <row r="14" spans="1:10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  <c r="J14" s="3"/>
    </row>
    <row r="15" spans="1:10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  <c r="J15" s="3"/>
    </row>
    <row r="16" spans="1:10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  <c r="J16" s="3"/>
    </row>
    <row r="17" spans="1:10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  <c r="J17" s="3"/>
    </row>
    <row r="18" spans="1:10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  <c r="J18" s="3"/>
    </row>
    <row r="19" spans="1:10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  <c r="J19" s="3"/>
    </row>
    <row r="20" spans="1:10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  <c r="J20" s="3"/>
    </row>
    <row r="21" spans="1:10" x14ac:dyDescent="0.25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  <c r="J21" s="3"/>
    </row>
    <row r="22" spans="1:10" x14ac:dyDescent="0.25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  <c r="J22" s="3"/>
    </row>
    <row r="23" spans="1:10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  <c r="J23" s="3"/>
    </row>
    <row r="24" spans="1:10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  <c r="J24" s="3"/>
    </row>
    <row r="25" spans="1:10" x14ac:dyDescent="0.25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  <c r="J25" s="3"/>
    </row>
    <row r="26" spans="1:10" x14ac:dyDescent="0.25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  <c r="J26" s="3"/>
    </row>
    <row r="27" spans="1:10" x14ac:dyDescent="0.25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  <c r="J27" s="3"/>
    </row>
    <row r="28" spans="1:10" ht="15" customHeight="1" x14ac:dyDescent="0.25">
      <c r="C28" s="2"/>
      <c r="D28" s="2"/>
      <c r="E28" s="2"/>
      <c r="F28" s="2"/>
      <c r="G28" s="2"/>
      <c r="H28" s="2"/>
      <c r="J28" s="3"/>
    </row>
    <row r="29" spans="1:10" ht="15" customHeight="1" x14ac:dyDescent="0.25">
      <c r="C29" s="2"/>
      <c r="D29" s="2"/>
      <c r="E29" s="2"/>
      <c r="F29" s="2"/>
      <c r="G29" s="2"/>
      <c r="H29" s="2"/>
      <c r="J29" s="3"/>
    </row>
    <row r="30" spans="1:10" x14ac:dyDescent="0.25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5">
      <c r="A31" s="24" t="s">
        <v>15</v>
      </c>
      <c r="B31" s="114" t="s">
        <v>41</v>
      </c>
      <c r="C31" s="115"/>
      <c r="D31" s="115"/>
      <c r="E31" s="116"/>
      <c r="F31" s="27" t="s">
        <v>41</v>
      </c>
      <c r="G31" s="28"/>
      <c r="H31" s="52"/>
      <c r="I31" s="45" t="s">
        <v>41</v>
      </c>
      <c r="J31" s="3"/>
    </row>
    <row r="32" spans="1:10" ht="15.75" customHeight="1" x14ac:dyDescent="0.25">
      <c r="A32" s="52">
        <v>1</v>
      </c>
      <c r="B32" s="53" t="s">
        <v>41</v>
      </c>
      <c r="C32" s="54" t="s">
        <v>41</v>
      </c>
      <c r="D32" s="53"/>
      <c r="E32" s="61"/>
      <c r="F32" s="53"/>
      <c r="G32" s="28"/>
      <c r="H32" s="52" t="s">
        <v>41</v>
      </c>
      <c r="I32" s="52"/>
      <c r="J32" s="3"/>
    </row>
    <row r="33" spans="1:10" ht="15.75" customHeight="1" x14ac:dyDescent="0.25">
      <c r="A33" s="52">
        <v>2</v>
      </c>
      <c r="B33" s="53" t="s">
        <v>41</v>
      </c>
      <c r="C33" s="54" t="s">
        <v>41</v>
      </c>
      <c r="D33" s="53"/>
      <c r="E33" s="61"/>
      <c r="F33" s="53"/>
      <c r="G33" s="28"/>
      <c r="H33" s="52" t="s">
        <v>41</v>
      </c>
      <c r="I33" s="52"/>
      <c r="J33" s="3"/>
    </row>
    <row r="34" spans="1:10" ht="15.75" customHeight="1" x14ac:dyDescent="0.25">
      <c r="A34" s="52">
        <v>3</v>
      </c>
      <c r="B34" s="53" t="s">
        <v>41</v>
      </c>
      <c r="C34" s="54" t="s">
        <v>41</v>
      </c>
      <c r="D34" s="53"/>
      <c r="E34" s="61"/>
      <c r="F34" s="53"/>
      <c r="G34" s="28"/>
      <c r="H34" s="52" t="s">
        <v>41</v>
      </c>
      <c r="I34" s="52"/>
      <c r="J34" s="3"/>
    </row>
    <row r="35" spans="1:10" ht="15" customHeight="1" x14ac:dyDescent="0.25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ht="15" customHeight="1" x14ac:dyDescent="0.25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5">
      <c r="A42" s="52">
        <v>1</v>
      </c>
      <c r="B42" s="28" t="s">
        <v>41</v>
      </c>
      <c r="C42" s="52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5">
      <c r="A43" s="52">
        <v>2</v>
      </c>
      <c r="B43" s="28" t="s">
        <v>41</v>
      </c>
      <c r="C43" s="52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5">
      <c r="A44" s="52">
        <v>3</v>
      </c>
      <c r="B44" s="28" t="s">
        <v>41</v>
      </c>
      <c r="C44" s="52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ht="15" customHeight="1" x14ac:dyDescent="0.25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  <c r="J46" s="3"/>
    </row>
    <row r="47" spans="1:10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5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5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5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5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5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ref="B4:I6">
    <sortCondition descending="1" ref="I4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60" zoomScaleNormal="73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D7" sqref="D7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10" width="6.81640625" style="2" customWidth="1"/>
    <col min="11" max="16384" width="9.1796875" style="2"/>
  </cols>
  <sheetData>
    <row r="1" spans="1:10" ht="24.75" customHeight="1" x14ac:dyDescent="0.25">
      <c r="A1" s="84" t="s">
        <v>53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10" x14ac:dyDescent="0.35">
      <c r="A3" s="24" t="s">
        <v>15</v>
      </c>
      <c r="B3" s="27" t="s">
        <v>190</v>
      </c>
      <c r="C3" s="54"/>
      <c r="D3" s="53" t="s">
        <v>199</v>
      </c>
      <c r="E3" s="72" t="s">
        <v>179</v>
      </c>
      <c r="F3" s="53" t="s">
        <v>99</v>
      </c>
      <c r="G3" s="24">
        <v>81</v>
      </c>
      <c r="H3" s="24">
        <v>79</v>
      </c>
      <c r="I3" s="45">
        <f t="shared" ref="I3:I9" si="0">SUM(G3:H3)</f>
        <v>160</v>
      </c>
    </row>
    <row r="4" spans="1:10" x14ac:dyDescent="0.25">
      <c r="A4" s="24" t="s">
        <v>25</v>
      </c>
      <c r="B4" s="28" t="s">
        <v>165</v>
      </c>
      <c r="C4" s="54"/>
      <c r="D4" s="53" t="s">
        <v>198</v>
      </c>
      <c r="E4" s="53" t="s">
        <v>157</v>
      </c>
      <c r="F4" s="53" t="s">
        <v>99</v>
      </c>
      <c r="G4" s="24">
        <v>75</v>
      </c>
      <c r="H4" s="24">
        <v>74</v>
      </c>
      <c r="I4" s="45">
        <f t="shared" si="0"/>
        <v>149</v>
      </c>
    </row>
    <row r="5" spans="1:10" x14ac:dyDescent="0.35">
      <c r="A5" s="24" t="s">
        <v>26</v>
      </c>
      <c r="B5" s="27" t="s">
        <v>161</v>
      </c>
      <c r="C5" s="54" t="s">
        <v>41</v>
      </c>
      <c r="D5" s="53" t="s">
        <v>200</v>
      </c>
      <c r="E5" s="72" t="s">
        <v>153</v>
      </c>
      <c r="F5" s="53" t="s">
        <v>99</v>
      </c>
      <c r="G5" s="24">
        <v>68</v>
      </c>
      <c r="H5" s="24">
        <v>76</v>
      </c>
      <c r="I5" s="45">
        <f t="shared" si="0"/>
        <v>144</v>
      </c>
    </row>
    <row r="6" spans="1:10" x14ac:dyDescent="0.25">
      <c r="A6" s="24">
        <v>4</v>
      </c>
      <c r="B6" s="27" t="s">
        <v>159</v>
      </c>
      <c r="C6" s="54" t="s">
        <v>41</v>
      </c>
      <c r="D6" s="53" t="s">
        <v>201</v>
      </c>
      <c r="E6" s="53" t="s">
        <v>118</v>
      </c>
      <c r="F6" s="53" t="s">
        <v>99</v>
      </c>
      <c r="G6" s="24">
        <v>48</v>
      </c>
      <c r="H6" s="24">
        <v>38</v>
      </c>
      <c r="I6" s="45">
        <f t="shared" si="0"/>
        <v>86</v>
      </c>
    </row>
    <row r="7" spans="1:10" x14ac:dyDescent="0.35">
      <c r="A7" s="24">
        <v>5</v>
      </c>
      <c r="B7" s="27" t="s">
        <v>160</v>
      </c>
      <c r="C7" s="54" t="s">
        <v>41</v>
      </c>
      <c r="D7" s="53" t="s">
        <v>115</v>
      </c>
      <c r="E7" s="72" t="s">
        <v>118</v>
      </c>
      <c r="F7" s="53" t="s">
        <v>99</v>
      </c>
      <c r="G7" s="24" t="s">
        <v>41</v>
      </c>
      <c r="H7" s="24" t="s">
        <v>41</v>
      </c>
      <c r="I7" s="45">
        <f t="shared" si="0"/>
        <v>0</v>
      </c>
      <c r="J7" s="2" t="s">
        <v>80</v>
      </c>
    </row>
    <row r="8" spans="1:10" x14ac:dyDescent="0.25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10" x14ac:dyDescent="0.25">
      <c r="A9" s="24">
        <v>7</v>
      </c>
      <c r="B9" s="55"/>
      <c r="C9" s="73"/>
      <c r="D9" s="53"/>
      <c r="E9" s="58"/>
      <c r="F9" s="53"/>
      <c r="G9" s="24"/>
      <c r="H9" s="24"/>
      <c r="I9" s="45">
        <f t="shared" si="0"/>
        <v>0</v>
      </c>
    </row>
    <row r="10" spans="1:10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ref="I10:I27" si="1">SUM(G10:H10)</f>
        <v>0</v>
      </c>
    </row>
    <row r="11" spans="1:10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1"/>
        <v>0</v>
      </c>
    </row>
    <row r="12" spans="1:10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1"/>
        <v>0</v>
      </c>
    </row>
    <row r="13" spans="1:10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</row>
    <row r="14" spans="1:10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</row>
    <row r="15" spans="1:10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</row>
    <row r="16" spans="1:10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</row>
    <row r="17" spans="1:9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</row>
    <row r="18" spans="1:9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</row>
    <row r="19" spans="1:9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</row>
    <row r="20" spans="1:9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</row>
    <row r="21" spans="1:9" x14ac:dyDescent="0.25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</row>
    <row r="22" spans="1:9" x14ac:dyDescent="0.25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</row>
    <row r="23" spans="1:9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</row>
    <row r="24" spans="1:9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</row>
    <row r="25" spans="1:9" x14ac:dyDescent="0.25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</row>
    <row r="26" spans="1:9" x14ac:dyDescent="0.25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</row>
    <row r="27" spans="1:9" x14ac:dyDescent="0.25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</row>
    <row r="28" spans="1:9" x14ac:dyDescent="0.25">
      <c r="G28" s="3"/>
      <c r="H28" s="3"/>
    </row>
    <row r="29" spans="1:9" x14ac:dyDescent="0.25">
      <c r="G29" s="3"/>
      <c r="H29" s="3"/>
    </row>
    <row r="30" spans="1:9" ht="15.75" customHeight="1" x14ac:dyDescent="0.25">
      <c r="B30" s="1" t="s">
        <v>34</v>
      </c>
      <c r="G30" s="3"/>
      <c r="H30" s="3"/>
    </row>
    <row r="31" spans="1:9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52"/>
      <c r="I31" s="45" t="s">
        <v>41</v>
      </c>
    </row>
    <row r="32" spans="1:9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5">
      <c r="C35" s="2"/>
      <c r="G35" s="2"/>
      <c r="H35" s="47"/>
      <c r="I35" s="47"/>
    </row>
    <row r="36" spans="1:9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5">
      <c r="A40" s="2"/>
      <c r="C40" s="2"/>
      <c r="G40" s="2"/>
      <c r="H40" s="47"/>
      <c r="I40" s="47"/>
    </row>
    <row r="41" spans="1:9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5">
      <c r="G45" s="3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5">
      <c r="C50" s="2"/>
      <c r="G50" s="2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5">
      <c r="A55" s="2"/>
      <c r="C55" s="2"/>
      <c r="G55" s="2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5">
      <c r="G60" s="3"/>
      <c r="H60" s="47"/>
      <c r="I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8" customWidth="1"/>
    <col min="11" max="11" width="6.81640625" style="2" customWidth="1"/>
    <col min="12" max="12" width="6.7265625" style="2" customWidth="1"/>
    <col min="13" max="16384" width="9.1796875" style="2"/>
  </cols>
  <sheetData>
    <row r="1" spans="1:11" ht="24.75" customHeight="1" x14ac:dyDescent="0.25">
      <c r="A1" s="84" t="s">
        <v>54</v>
      </c>
      <c r="G1" s="3"/>
      <c r="H1" s="3"/>
      <c r="I1" s="3"/>
      <c r="J1" s="3"/>
    </row>
    <row r="2" spans="1:11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x14ac:dyDescent="0.25">
      <c r="A3" s="24" t="s">
        <v>15</v>
      </c>
      <c r="B3" s="53" t="s">
        <v>150</v>
      </c>
      <c r="C3" s="54">
        <v>2006</v>
      </c>
      <c r="D3" s="53" t="s">
        <v>99</v>
      </c>
      <c r="E3" s="53" t="s">
        <v>149</v>
      </c>
      <c r="F3" s="53" t="s">
        <v>99</v>
      </c>
      <c r="G3" s="24">
        <v>88</v>
      </c>
      <c r="H3" s="24">
        <v>92</v>
      </c>
      <c r="I3" s="24">
        <v>90</v>
      </c>
      <c r="J3" s="24">
        <v>88</v>
      </c>
      <c r="K3" s="45">
        <f>SUM(G3:J3)</f>
        <v>358</v>
      </c>
    </row>
    <row r="4" spans="1:11" x14ac:dyDescent="0.25">
      <c r="A4" s="24" t="s">
        <v>25</v>
      </c>
      <c r="B4" s="27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x14ac:dyDescent="0.25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x14ac:dyDescent="0.25">
      <c r="A6" s="24">
        <v>4</v>
      </c>
      <c r="B6" s="53"/>
      <c r="C6" s="54"/>
      <c r="D6" s="53"/>
      <c r="E6" s="64"/>
      <c r="F6" s="53"/>
      <c r="G6" s="24"/>
      <c r="H6" s="24"/>
      <c r="I6" s="24"/>
      <c r="J6" s="24"/>
      <c r="K6" s="45">
        <f>SUM(G6:J6)</f>
        <v>0</v>
      </c>
    </row>
    <row r="7" spans="1:11" x14ac:dyDescent="0.25">
      <c r="A7" s="24">
        <v>5</v>
      </c>
      <c r="B7" s="27"/>
      <c r="C7" s="54"/>
      <c r="D7" s="53"/>
      <c r="E7" s="74"/>
      <c r="F7" s="53"/>
      <c r="G7" s="24"/>
      <c r="H7" s="24"/>
      <c r="I7" s="24"/>
      <c r="J7" s="24"/>
      <c r="K7" s="45">
        <f>SUM(G7:J7)</f>
        <v>0</v>
      </c>
    </row>
    <row r="8" spans="1:11" x14ac:dyDescent="0.25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ref="K8:K27" si="0">SUM(G8:J8)</f>
        <v>0</v>
      </c>
    </row>
    <row r="9" spans="1:11" x14ac:dyDescent="0.25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x14ac:dyDescent="0.25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0"/>
        <v>0</v>
      </c>
    </row>
    <row r="22" spans="1:11" x14ac:dyDescent="0.25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0"/>
        <v>0</v>
      </c>
    </row>
    <row r="23" spans="1:11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0"/>
        <v>0</v>
      </c>
    </row>
    <row r="24" spans="1:11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0"/>
        <v>0</v>
      </c>
    </row>
    <row r="25" spans="1:11" x14ac:dyDescent="0.25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0"/>
        <v>0</v>
      </c>
    </row>
    <row r="26" spans="1:11" x14ac:dyDescent="0.25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0"/>
        <v>0</v>
      </c>
    </row>
    <row r="27" spans="1:11" x14ac:dyDescent="0.25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5">
      <c r="G28" s="3"/>
      <c r="H28" s="3"/>
      <c r="I28" s="3"/>
      <c r="J28" s="3"/>
    </row>
    <row r="29" spans="1:11" ht="15" customHeight="1" x14ac:dyDescent="0.25">
      <c r="G29" s="3"/>
      <c r="H29" s="3"/>
      <c r="I29" s="3"/>
      <c r="J29" s="3"/>
    </row>
    <row r="30" spans="1:11" ht="15.75" customHeight="1" x14ac:dyDescent="0.25">
      <c r="B30" s="1" t="s">
        <v>34</v>
      </c>
      <c r="G30" s="3"/>
      <c r="H30" s="3"/>
      <c r="I30" s="3"/>
      <c r="J30" s="3"/>
    </row>
    <row r="31" spans="1:11" ht="15.75" customHeight="1" x14ac:dyDescent="0.25">
      <c r="A31" s="24" t="s">
        <v>15</v>
      </c>
      <c r="B31" s="114" t="s">
        <v>41</v>
      </c>
      <c r="C31" s="115"/>
      <c r="D31" s="115"/>
      <c r="E31" s="116"/>
      <c r="F31" s="53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5">
      <c r="A32" s="52">
        <v>1</v>
      </c>
      <c r="B32" s="53" t="s">
        <v>41</v>
      </c>
      <c r="C32" s="54" t="s">
        <v>41</v>
      </c>
      <c r="D32" s="53" t="s">
        <v>96</v>
      </c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5">
      <c r="A33" s="52">
        <v>2</v>
      </c>
      <c r="B33" s="53" t="s">
        <v>41</v>
      </c>
      <c r="C33" s="54" t="s">
        <v>41</v>
      </c>
      <c r="D33" s="53" t="s">
        <v>96</v>
      </c>
      <c r="E33" s="53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5">
      <c r="A34" s="52">
        <v>3</v>
      </c>
      <c r="B34" s="53" t="s">
        <v>41</v>
      </c>
      <c r="C34" s="54" t="s">
        <v>41</v>
      </c>
      <c r="D34" s="53" t="s">
        <v>96</v>
      </c>
      <c r="E34" s="53"/>
      <c r="F34" s="53"/>
      <c r="G34" s="28"/>
      <c r="H34" s="28"/>
      <c r="I34" s="28"/>
      <c r="J34" s="28" t="s">
        <v>41</v>
      </c>
      <c r="K34" s="28"/>
    </row>
    <row r="35" spans="1:11" ht="15" customHeight="1" x14ac:dyDescent="0.25">
      <c r="C35" s="2"/>
      <c r="G35" s="2"/>
      <c r="H35" s="2"/>
      <c r="I35" s="2"/>
      <c r="J35" s="2"/>
    </row>
    <row r="36" spans="1:11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5">
      <c r="A40" s="2"/>
      <c r="C40" s="2"/>
      <c r="G40" s="2"/>
      <c r="H40" s="2"/>
      <c r="I40" s="2"/>
      <c r="J40" s="47"/>
      <c r="K40" s="47"/>
    </row>
    <row r="41" spans="1:11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5">
      <c r="G45" s="3"/>
      <c r="H45" s="3"/>
      <c r="I45" s="3"/>
      <c r="J45" s="47"/>
      <c r="K45" s="47"/>
    </row>
    <row r="46" spans="1:11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5">
      <c r="C50" s="2"/>
      <c r="G50" s="2"/>
      <c r="H50" s="2"/>
      <c r="I50" s="2"/>
      <c r="J50" s="47"/>
      <c r="K50" s="47"/>
    </row>
    <row r="51" spans="1:11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5">
      <c r="A55" s="2"/>
      <c r="C55" s="2"/>
      <c r="G55" s="2"/>
      <c r="H55" s="2"/>
      <c r="I55" s="2"/>
      <c r="J55" s="47"/>
      <c r="K55" s="47"/>
    </row>
    <row r="56" spans="1:11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5">
      <c r="G60" s="3"/>
      <c r="H60" s="3"/>
      <c r="I60" s="3"/>
      <c r="J60" s="47"/>
      <c r="K60" s="47"/>
    </row>
    <row r="61" spans="1:11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5">
      <c r="C65" s="2"/>
      <c r="G65" s="2"/>
      <c r="H65" s="2"/>
      <c r="I65" s="2"/>
      <c r="J65" s="47"/>
      <c r="K65" s="47"/>
    </row>
    <row r="66" spans="1:11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5">
      <c r="A70" s="2"/>
      <c r="C70" s="2"/>
      <c r="G70" s="2"/>
      <c r="H70" s="2"/>
      <c r="I70" s="2"/>
      <c r="J70" s="47"/>
      <c r="K70" s="47"/>
    </row>
    <row r="71" spans="1:11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2" customWidth="1"/>
    <col min="10" max="10" width="6.81640625" style="47" customWidth="1"/>
    <col min="11" max="16384" width="9.1796875" style="2"/>
  </cols>
  <sheetData>
    <row r="1" spans="1:10" ht="24.75" customHeight="1" x14ac:dyDescent="0.25">
      <c r="A1" s="75" t="s">
        <v>55</v>
      </c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x14ac:dyDescent="0.25">
      <c r="A3" s="24" t="s">
        <v>15</v>
      </c>
      <c r="B3" s="64" t="s">
        <v>106</v>
      </c>
      <c r="C3" s="54">
        <v>2010</v>
      </c>
      <c r="D3" s="53" t="s">
        <v>109</v>
      </c>
      <c r="E3" s="64" t="s">
        <v>112</v>
      </c>
      <c r="F3" s="53" t="s">
        <v>99</v>
      </c>
      <c r="G3" s="24">
        <v>64</v>
      </c>
      <c r="H3" s="3">
        <v>63</v>
      </c>
      <c r="I3" s="45">
        <f>SUM(G3:H3)</f>
        <v>127</v>
      </c>
    </row>
    <row r="4" spans="1:10" x14ac:dyDescent="0.25">
      <c r="A4" s="24" t="s">
        <v>25</v>
      </c>
      <c r="B4" s="27" t="s">
        <v>107</v>
      </c>
      <c r="C4" s="54">
        <v>2009</v>
      </c>
      <c r="D4" s="53" t="s">
        <v>110</v>
      </c>
      <c r="E4" s="53" t="s">
        <v>113</v>
      </c>
      <c r="F4" s="53" t="s">
        <v>99</v>
      </c>
      <c r="G4" s="24">
        <v>36</v>
      </c>
      <c r="H4" s="24">
        <v>27</v>
      </c>
      <c r="I4" s="45">
        <f t="shared" ref="I4:I27" si="0">SUM(G4:H4)</f>
        <v>63</v>
      </c>
    </row>
    <row r="5" spans="1:10" x14ac:dyDescent="0.25">
      <c r="A5" s="24" t="s">
        <v>26</v>
      </c>
      <c r="B5" s="27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45">
        <f t="shared" si="0"/>
        <v>0</v>
      </c>
    </row>
    <row r="6" spans="1:10" x14ac:dyDescent="0.25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</row>
    <row r="7" spans="1:10" x14ac:dyDescent="0.25">
      <c r="A7" s="24">
        <v>5</v>
      </c>
      <c r="B7" s="27"/>
      <c r="C7" s="54"/>
      <c r="D7" s="53"/>
      <c r="E7" s="53"/>
      <c r="F7" s="53"/>
      <c r="G7" s="24"/>
      <c r="H7" s="24"/>
      <c r="I7" s="45">
        <f t="shared" si="0"/>
        <v>0</v>
      </c>
    </row>
    <row r="8" spans="1:10" x14ac:dyDescent="0.25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10" x14ac:dyDescent="0.25">
      <c r="A9" s="24">
        <v>7</v>
      </c>
      <c r="B9" s="27"/>
      <c r="C9" s="54"/>
      <c r="D9" s="53"/>
      <c r="E9" s="53"/>
      <c r="F9" s="53"/>
      <c r="G9" s="24"/>
      <c r="H9" s="24"/>
      <c r="I9" s="45">
        <f t="shared" si="0"/>
        <v>0</v>
      </c>
    </row>
    <row r="10" spans="1:10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si="0"/>
        <v>0</v>
      </c>
    </row>
    <row r="11" spans="1:10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0"/>
        <v>0</v>
      </c>
    </row>
    <row r="12" spans="1:10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0"/>
        <v>0</v>
      </c>
    </row>
    <row r="13" spans="1:10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0"/>
        <v>0</v>
      </c>
    </row>
    <row r="14" spans="1:10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0"/>
        <v>0</v>
      </c>
    </row>
    <row r="15" spans="1:10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0"/>
        <v>0</v>
      </c>
    </row>
    <row r="16" spans="1:10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0"/>
        <v>0</v>
      </c>
    </row>
    <row r="17" spans="1:9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0"/>
        <v>0</v>
      </c>
    </row>
    <row r="18" spans="1:9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0"/>
        <v>0</v>
      </c>
    </row>
    <row r="19" spans="1:9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0"/>
        <v>0</v>
      </c>
    </row>
    <row r="20" spans="1:9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0"/>
        <v>0</v>
      </c>
    </row>
    <row r="21" spans="1:9" x14ac:dyDescent="0.25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0"/>
        <v>0</v>
      </c>
    </row>
    <row r="22" spans="1:9" x14ac:dyDescent="0.25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0"/>
        <v>0</v>
      </c>
    </row>
    <row r="23" spans="1:9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</row>
    <row r="24" spans="1:9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</row>
    <row r="25" spans="1:9" x14ac:dyDescent="0.25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0"/>
        <v>0</v>
      </c>
    </row>
    <row r="26" spans="1:9" x14ac:dyDescent="0.25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0"/>
        <v>0</v>
      </c>
    </row>
    <row r="27" spans="1:9" x14ac:dyDescent="0.25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0"/>
        <v>0</v>
      </c>
    </row>
    <row r="28" spans="1:9" ht="15" customHeight="1" x14ac:dyDescent="0.25">
      <c r="G28" s="3"/>
      <c r="H28" s="3"/>
    </row>
    <row r="29" spans="1:9" ht="15" customHeight="1" x14ac:dyDescent="0.25">
      <c r="G29" s="3"/>
      <c r="H29" s="3"/>
    </row>
    <row r="30" spans="1:9" x14ac:dyDescent="0.25">
      <c r="B30" s="1" t="s">
        <v>34</v>
      </c>
      <c r="G30" s="3"/>
      <c r="H30" s="3"/>
    </row>
    <row r="31" spans="1:9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52"/>
      <c r="I31" s="45" t="s">
        <v>41</v>
      </c>
    </row>
    <row r="32" spans="1:9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x14ac:dyDescent="0.25">
      <c r="C35" s="2"/>
      <c r="G35" s="2"/>
      <c r="H35" s="47"/>
      <c r="I35" s="47"/>
    </row>
    <row r="36" spans="1:9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5">
      <c r="A40" s="2"/>
      <c r="C40" s="2"/>
      <c r="G40" s="2"/>
      <c r="H40" s="47"/>
      <c r="I40" s="47"/>
    </row>
    <row r="41" spans="1:9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5">
      <c r="G45" s="3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5">
      <c r="C50" s="2"/>
      <c r="G50" s="2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5">
      <c r="A55" s="2"/>
      <c r="C55" s="2"/>
      <c r="G55" s="2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5">
      <c r="G60" s="3"/>
      <c r="H60" s="47"/>
      <c r="I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81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3" customWidth="1"/>
    <col min="9" max="9" width="6.81640625" style="2" customWidth="1"/>
    <col min="10" max="10" width="6.81640625" style="8" customWidth="1"/>
    <col min="11" max="16384" width="9.1796875" style="2"/>
  </cols>
  <sheetData>
    <row r="1" spans="1:10" ht="24.75" customHeight="1" x14ac:dyDescent="0.25">
      <c r="A1" s="75" t="s">
        <v>56</v>
      </c>
      <c r="J1" s="3"/>
    </row>
    <row r="2" spans="1:10" s="1" customForma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x14ac:dyDescent="0.25">
      <c r="A3" s="24" t="s">
        <v>15</v>
      </c>
      <c r="B3" s="77" t="s">
        <v>186</v>
      </c>
      <c r="C3" s="54">
        <v>2006</v>
      </c>
      <c r="D3" s="53" t="s">
        <v>109</v>
      </c>
      <c r="E3" s="77" t="s">
        <v>152</v>
      </c>
      <c r="F3" s="58" t="s">
        <v>99</v>
      </c>
      <c r="G3" s="24">
        <v>77</v>
      </c>
      <c r="H3" s="24">
        <v>88</v>
      </c>
      <c r="I3" s="45">
        <f>SUM(G3:H3)</f>
        <v>165</v>
      </c>
      <c r="J3" s="3"/>
    </row>
    <row r="4" spans="1:10" x14ac:dyDescent="0.25">
      <c r="A4" s="24" t="s">
        <v>25</v>
      </c>
      <c r="B4" s="76" t="s">
        <v>191</v>
      </c>
      <c r="C4" s="54">
        <v>2006</v>
      </c>
      <c r="D4" s="53" t="s">
        <v>99</v>
      </c>
      <c r="E4" s="77" t="s">
        <v>192</v>
      </c>
      <c r="F4" s="58" t="s">
        <v>99</v>
      </c>
      <c r="G4" s="24">
        <v>60</v>
      </c>
      <c r="H4" s="24">
        <v>73</v>
      </c>
      <c r="I4" s="45">
        <f>SUM(G4:H4)</f>
        <v>133</v>
      </c>
      <c r="J4" s="3"/>
    </row>
    <row r="5" spans="1:10" x14ac:dyDescent="0.25">
      <c r="A5" s="24" t="s">
        <v>26</v>
      </c>
      <c r="B5" s="109" t="s">
        <v>188</v>
      </c>
      <c r="C5" s="78">
        <v>2007</v>
      </c>
      <c r="D5" s="53" t="s">
        <v>109</v>
      </c>
      <c r="E5" s="110" t="s">
        <v>152</v>
      </c>
      <c r="F5" s="53" t="s">
        <v>99</v>
      </c>
      <c r="G5" s="24">
        <v>69</v>
      </c>
      <c r="H5" s="24">
        <v>55</v>
      </c>
      <c r="I5" s="45">
        <f>SUM(G5:H5)</f>
        <v>124</v>
      </c>
      <c r="J5" s="3"/>
    </row>
    <row r="6" spans="1:10" x14ac:dyDescent="0.25">
      <c r="A6" s="24">
        <v>4</v>
      </c>
      <c r="B6" s="29" t="s">
        <v>180</v>
      </c>
      <c r="C6" s="78">
        <v>2006</v>
      </c>
      <c r="D6" s="79" t="s">
        <v>99</v>
      </c>
      <c r="E6" s="80" t="s">
        <v>149</v>
      </c>
      <c r="F6" s="58" t="s">
        <v>99</v>
      </c>
      <c r="G6" s="24">
        <v>41</v>
      </c>
      <c r="H6" s="24">
        <v>52</v>
      </c>
      <c r="I6" s="45">
        <f>SUM(G6:H6)</f>
        <v>93</v>
      </c>
      <c r="J6" s="3"/>
    </row>
    <row r="7" spans="1:10" x14ac:dyDescent="0.25">
      <c r="A7" s="24">
        <v>5</v>
      </c>
      <c r="B7" s="29"/>
      <c r="C7" s="78"/>
      <c r="D7" s="79"/>
      <c r="E7" s="80"/>
      <c r="F7" s="53"/>
      <c r="G7" s="24"/>
      <c r="H7" s="24"/>
      <c r="I7" s="45">
        <f t="shared" ref="I7:I27" si="0">SUM(G7:H7)</f>
        <v>0</v>
      </c>
      <c r="J7" s="3"/>
    </row>
    <row r="8" spans="1:10" x14ac:dyDescent="0.25">
      <c r="A8" s="24">
        <v>6</v>
      </c>
      <c r="B8" s="29"/>
      <c r="C8" s="78"/>
      <c r="D8" s="79"/>
      <c r="E8" s="80"/>
      <c r="F8" s="53"/>
      <c r="G8" s="24"/>
      <c r="H8" s="24"/>
      <c r="I8" s="45">
        <f t="shared" si="0"/>
        <v>0</v>
      </c>
      <c r="J8" s="3"/>
    </row>
    <row r="9" spans="1:10" x14ac:dyDescent="0.25">
      <c r="A9" s="24">
        <v>7</v>
      </c>
      <c r="B9" s="29"/>
      <c r="C9" s="78"/>
      <c r="D9" s="79"/>
      <c r="E9" s="80"/>
      <c r="F9" s="53"/>
      <c r="G9" s="24"/>
      <c r="H9" s="24"/>
      <c r="I9" s="45">
        <f t="shared" si="0"/>
        <v>0</v>
      </c>
      <c r="J9" s="3"/>
    </row>
    <row r="10" spans="1:10" x14ac:dyDescent="0.25">
      <c r="A10" s="24">
        <v>8</v>
      </c>
      <c r="B10" s="29"/>
      <c r="C10" s="78"/>
      <c r="D10" s="79"/>
      <c r="E10" s="80"/>
      <c r="F10" s="53"/>
      <c r="G10" s="24"/>
      <c r="H10" s="24"/>
      <c r="I10" s="45">
        <f t="shared" si="0"/>
        <v>0</v>
      </c>
      <c r="J10" s="3"/>
    </row>
    <row r="11" spans="1:10" x14ac:dyDescent="0.25">
      <c r="A11" s="24">
        <v>9</v>
      </c>
      <c r="B11" s="29"/>
      <c r="C11" s="78"/>
      <c r="D11" s="79"/>
      <c r="E11" s="80"/>
      <c r="F11" s="53"/>
      <c r="G11" s="24"/>
      <c r="H11" s="24"/>
      <c r="I11" s="45">
        <f t="shared" si="0"/>
        <v>0</v>
      </c>
      <c r="J11" s="3"/>
    </row>
    <row r="12" spans="1:10" x14ac:dyDescent="0.25">
      <c r="A12" s="24">
        <v>10</v>
      </c>
      <c r="B12" s="29"/>
      <c r="C12" s="78"/>
      <c r="D12" s="79"/>
      <c r="E12" s="80"/>
      <c r="F12" s="53"/>
      <c r="G12" s="24"/>
      <c r="H12" s="24"/>
      <c r="I12" s="45">
        <f t="shared" si="0"/>
        <v>0</v>
      </c>
      <c r="J12" s="3"/>
    </row>
    <row r="13" spans="1:10" x14ac:dyDescent="0.25">
      <c r="A13" s="24">
        <v>11</v>
      </c>
      <c r="B13" s="29"/>
      <c r="C13" s="78"/>
      <c r="D13" s="79"/>
      <c r="E13" s="80"/>
      <c r="F13" s="53"/>
      <c r="G13" s="24"/>
      <c r="H13" s="24"/>
      <c r="I13" s="45">
        <f t="shared" si="0"/>
        <v>0</v>
      </c>
      <c r="J13" s="3"/>
    </row>
    <row r="14" spans="1:10" x14ac:dyDescent="0.25">
      <c r="A14" s="24">
        <v>12</v>
      </c>
      <c r="B14" s="29"/>
      <c r="C14" s="78"/>
      <c r="D14" s="79"/>
      <c r="E14" s="80"/>
      <c r="F14" s="53"/>
      <c r="G14" s="24"/>
      <c r="H14" s="24"/>
      <c r="I14" s="45">
        <f t="shared" si="0"/>
        <v>0</v>
      </c>
      <c r="J14" s="3"/>
    </row>
    <row r="15" spans="1:10" x14ac:dyDescent="0.25">
      <c r="A15" s="24">
        <v>13</v>
      </c>
      <c r="B15" s="29"/>
      <c r="C15" s="78"/>
      <c r="D15" s="79"/>
      <c r="E15" s="80"/>
      <c r="F15" s="53"/>
      <c r="G15" s="24"/>
      <c r="H15" s="24"/>
      <c r="I15" s="45">
        <f t="shared" si="0"/>
        <v>0</v>
      </c>
      <c r="J15" s="3"/>
    </row>
    <row r="16" spans="1:10" x14ac:dyDescent="0.25">
      <c r="A16" s="24">
        <v>14</v>
      </c>
      <c r="B16" s="29"/>
      <c r="C16" s="78"/>
      <c r="D16" s="79"/>
      <c r="E16" s="80"/>
      <c r="F16" s="53"/>
      <c r="G16" s="24"/>
      <c r="H16" s="24"/>
      <c r="I16" s="45">
        <f t="shared" si="0"/>
        <v>0</v>
      </c>
      <c r="J16" s="3"/>
    </row>
    <row r="17" spans="1:10" x14ac:dyDescent="0.25">
      <c r="A17" s="24">
        <v>15</v>
      </c>
      <c r="B17" s="29"/>
      <c r="C17" s="78"/>
      <c r="D17" s="79"/>
      <c r="E17" s="80"/>
      <c r="F17" s="53"/>
      <c r="G17" s="24"/>
      <c r="H17" s="24"/>
      <c r="I17" s="45">
        <f t="shared" si="0"/>
        <v>0</v>
      </c>
      <c r="J17" s="3"/>
    </row>
    <row r="18" spans="1:10" x14ac:dyDescent="0.25">
      <c r="A18" s="24">
        <v>16</v>
      </c>
      <c r="B18" s="29"/>
      <c r="C18" s="78"/>
      <c r="D18" s="79"/>
      <c r="E18" s="80"/>
      <c r="F18" s="53"/>
      <c r="G18" s="24"/>
      <c r="H18" s="24"/>
      <c r="I18" s="45">
        <f t="shared" si="0"/>
        <v>0</v>
      </c>
      <c r="J18" s="3"/>
    </row>
    <row r="19" spans="1:10" x14ac:dyDescent="0.25">
      <c r="A19" s="24">
        <v>17</v>
      </c>
      <c r="B19" s="29"/>
      <c r="C19" s="78"/>
      <c r="D19" s="79"/>
      <c r="E19" s="80"/>
      <c r="F19" s="53"/>
      <c r="G19" s="24"/>
      <c r="H19" s="24"/>
      <c r="I19" s="45">
        <f t="shared" si="0"/>
        <v>0</v>
      </c>
      <c r="J19" s="3"/>
    </row>
    <row r="20" spans="1:10" x14ac:dyDescent="0.25">
      <c r="A20" s="24">
        <v>18</v>
      </c>
      <c r="B20" s="29"/>
      <c r="C20" s="78"/>
      <c r="D20" s="79"/>
      <c r="E20" s="80"/>
      <c r="F20" s="53"/>
      <c r="G20" s="24"/>
      <c r="H20" s="24"/>
      <c r="I20" s="45">
        <f t="shared" si="0"/>
        <v>0</v>
      </c>
      <c r="J20" s="3"/>
    </row>
    <row r="21" spans="1:10" x14ac:dyDescent="0.25">
      <c r="A21" s="24">
        <v>19</v>
      </c>
      <c r="B21" s="29"/>
      <c r="C21" s="78"/>
      <c r="D21" s="79"/>
      <c r="E21" s="80"/>
      <c r="F21" s="53"/>
      <c r="G21" s="24"/>
      <c r="H21" s="24"/>
      <c r="I21" s="45">
        <f t="shared" si="0"/>
        <v>0</v>
      </c>
      <c r="J21" s="3"/>
    </row>
    <row r="22" spans="1:10" x14ac:dyDescent="0.25">
      <c r="A22" s="24">
        <v>20</v>
      </c>
      <c r="B22" s="31"/>
      <c r="C22" s="81"/>
      <c r="D22" s="82"/>
      <c r="E22" s="83"/>
      <c r="F22" s="53"/>
      <c r="G22" s="30"/>
      <c r="H22" s="30"/>
      <c r="I22" s="45">
        <f t="shared" si="0"/>
        <v>0</v>
      </c>
      <c r="J22" s="3"/>
    </row>
    <row r="23" spans="1:10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  <c r="J23" s="3"/>
    </row>
    <row r="24" spans="1:10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  <c r="J24" s="3"/>
    </row>
    <row r="25" spans="1:10" x14ac:dyDescent="0.25">
      <c r="A25" s="24">
        <v>23</v>
      </c>
      <c r="B25" s="28"/>
      <c r="C25" s="54"/>
      <c r="D25" s="53"/>
      <c r="E25" s="53"/>
      <c r="F25" s="53"/>
      <c r="G25" s="24"/>
      <c r="H25" s="24"/>
      <c r="I25" s="45">
        <f t="shared" si="0"/>
        <v>0</v>
      </c>
      <c r="J25" s="3"/>
    </row>
    <row r="26" spans="1:10" x14ac:dyDescent="0.25">
      <c r="A26" s="24">
        <v>24</v>
      </c>
      <c r="B26" s="28"/>
      <c r="C26" s="54"/>
      <c r="D26" s="53"/>
      <c r="E26" s="53"/>
      <c r="F26" s="53"/>
      <c r="G26" s="24"/>
      <c r="H26" s="24"/>
      <c r="I26" s="45">
        <f t="shared" si="0"/>
        <v>0</v>
      </c>
      <c r="J26" s="3"/>
    </row>
    <row r="27" spans="1:10" x14ac:dyDescent="0.25">
      <c r="A27" s="24">
        <v>25</v>
      </c>
      <c r="B27" s="28"/>
      <c r="C27" s="54"/>
      <c r="D27" s="53"/>
      <c r="E27" s="53"/>
      <c r="F27" s="53"/>
      <c r="G27" s="24"/>
      <c r="H27" s="24"/>
      <c r="I27" s="45">
        <f t="shared" si="0"/>
        <v>0</v>
      </c>
      <c r="J27" s="3"/>
    </row>
    <row r="28" spans="1:10" x14ac:dyDescent="0.25">
      <c r="J28" s="3"/>
    </row>
    <row r="29" spans="1:10" x14ac:dyDescent="0.25">
      <c r="J29" s="3"/>
    </row>
    <row r="30" spans="1:10" ht="15.75" customHeight="1" x14ac:dyDescent="0.25">
      <c r="B30" s="1" t="s">
        <v>34</v>
      </c>
      <c r="J30" s="3"/>
    </row>
    <row r="31" spans="1:10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52"/>
      <c r="I31" s="45" t="s">
        <v>41</v>
      </c>
      <c r="J31" s="3"/>
    </row>
    <row r="32" spans="1:10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  <c r="J32" s="3"/>
    </row>
    <row r="33" spans="1:10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  <c r="J33" s="3"/>
    </row>
    <row r="34" spans="1:10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  <c r="J34" s="3"/>
    </row>
    <row r="35" spans="1:10" x14ac:dyDescent="0.25">
      <c r="C35" s="2"/>
      <c r="G35" s="2"/>
      <c r="H35" s="47"/>
      <c r="I35" s="47"/>
      <c r="J35" s="3"/>
    </row>
    <row r="36" spans="1:10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x14ac:dyDescent="0.25">
      <c r="A40" s="2"/>
      <c r="C40" s="2"/>
      <c r="G40" s="2"/>
      <c r="H40" s="47"/>
      <c r="I40" s="47"/>
      <c r="J40" s="3"/>
    </row>
    <row r="41" spans="1:10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x14ac:dyDescent="0.25">
      <c r="H45" s="47"/>
      <c r="I45" s="47"/>
      <c r="J45" s="3"/>
    </row>
    <row r="46" spans="1:10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  <c r="J46" s="3"/>
    </row>
    <row r="47" spans="1:10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5">
      <c r="C50" s="2"/>
      <c r="G50" s="2"/>
      <c r="H50" s="47"/>
      <c r="I50" s="47"/>
      <c r="J50" s="3"/>
    </row>
    <row r="51" spans="1:10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5">
      <c r="A55" s="2"/>
      <c r="C55" s="2"/>
      <c r="G55" s="2"/>
      <c r="H55" s="47"/>
      <c r="I55" s="47"/>
      <c r="J55" s="3"/>
    </row>
    <row r="56" spans="1:10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5">
      <c r="H60" s="47"/>
      <c r="I60" s="47"/>
      <c r="J60" s="3"/>
    </row>
    <row r="61" spans="1:10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5">
      <c r="C65" s="2"/>
      <c r="G65" s="2"/>
      <c r="H65" s="47"/>
      <c r="I65" s="47"/>
      <c r="J65" s="3"/>
    </row>
    <row r="66" spans="1:10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5">
      <c r="A70" s="2"/>
      <c r="C70" s="2"/>
      <c r="G70" s="2"/>
      <c r="H70" s="47"/>
      <c r="I70" s="47"/>
      <c r="J70" s="3"/>
    </row>
    <row r="71" spans="1:10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9" sqref="E9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8" customWidth="1"/>
    <col min="11" max="11" width="6.81640625" style="2" customWidth="1"/>
    <col min="12" max="12" width="6.7265625" style="2" customWidth="1"/>
    <col min="13" max="16384" width="9.1796875" style="2"/>
  </cols>
  <sheetData>
    <row r="1" spans="1:11" ht="24.75" customHeight="1" x14ac:dyDescent="0.25">
      <c r="A1" s="75" t="s">
        <v>57</v>
      </c>
      <c r="G1" s="3"/>
      <c r="H1" s="3"/>
      <c r="I1" s="3"/>
      <c r="J1" s="3"/>
    </row>
    <row r="2" spans="1:11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x14ac:dyDescent="0.25">
      <c r="A3" s="24" t="s">
        <v>15</v>
      </c>
      <c r="B3" s="53"/>
      <c r="C3" s="54"/>
      <c r="D3" s="53"/>
      <c r="E3" s="53"/>
      <c r="F3" s="53"/>
      <c r="G3" s="24"/>
      <c r="H3" s="24"/>
      <c r="I3" s="24"/>
      <c r="J3" s="24"/>
      <c r="K3" s="45">
        <f>SUM(G3:J3)</f>
        <v>0</v>
      </c>
    </row>
    <row r="4" spans="1:11" x14ac:dyDescent="0.25">
      <c r="A4" s="24" t="s">
        <v>25</v>
      </c>
      <c r="B4" s="53" t="s">
        <v>41</v>
      </c>
      <c r="C4" s="54" t="s">
        <v>41</v>
      </c>
      <c r="D4" s="53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x14ac:dyDescent="0.25">
      <c r="A5" s="24" t="s">
        <v>26</v>
      </c>
      <c r="B5" s="53" t="s">
        <v>41</v>
      </c>
      <c r="C5" s="54" t="s">
        <v>41</v>
      </c>
      <c r="D5" s="53" t="s">
        <v>41</v>
      </c>
      <c r="E5" s="53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x14ac:dyDescent="0.25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ref="K6:K27" si="0">SUM(G6:J6)</f>
        <v>0</v>
      </c>
    </row>
    <row r="7" spans="1:11" x14ac:dyDescent="0.25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1" x14ac:dyDescent="0.25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1" x14ac:dyDescent="0.25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x14ac:dyDescent="0.25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x14ac:dyDescent="0.25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x14ac:dyDescent="0.25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x14ac:dyDescent="0.25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x14ac:dyDescent="0.25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x14ac:dyDescent="0.25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x14ac:dyDescent="0.25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5">
      <c r="G28" s="3"/>
      <c r="H28" s="3"/>
      <c r="I28" s="3"/>
      <c r="J28" s="3"/>
    </row>
    <row r="29" spans="1:11" x14ac:dyDescent="0.25">
      <c r="G29" s="3"/>
      <c r="H29" s="3"/>
      <c r="I29" s="3"/>
      <c r="J29" s="3"/>
    </row>
    <row r="30" spans="1:11" x14ac:dyDescent="0.25">
      <c r="B30" s="1" t="s">
        <v>34</v>
      </c>
      <c r="G30" s="3"/>
      <c r="H30" s="3"/>
      <c r="I30" s="3"/>
      <c r="J30" s="3"/>
    </row>
    <row r="31" spans="1:11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28"/>
      <c r="I31" s="46"/>
      <c r="J31" s="52"/>
      <c r="K31" s="45" t="s">
        <v>41</v>
      </c>
    </row>
    <row r="32" spans="1:11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2" t="s">
        <v>41</v>
      </c>
      <c r="K32" s="52"/>
    </row>
    <row r="33" spans="1:11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2" t="s">
        <v>41</v>
      </c>
      <c r="K33" s="52"/>
    </row>
    <row r="34" spans="1:11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2" t="s">
        <v>41</v>
      </c>
      <c r="K34" s="52"/>
    </row>
    <row r="35" spans="1:11" x14ac:dyDescent="0.25">
      <c r="C35" s="2"/>
      <c r="G35" s="2"/>
      <c r="H35" s="2"/>
      <c r="I35" s="2"/>
      <c r="J35" s="47"/>
      <c r="K35" s="47"/>
    </row>
    <row r="36" spans="1:11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x14ac:dyDescent="0.25">
      <c r="A40" s="2"/>
      <c r="C40" s="2"/>
      <c r="G40" s="2"/>
      <c r="H40" s="2"/>
      <c r="I40" s="2"/>
      <c r="J40" s="47"/>
      <c r="K40" s="47"/>
    </row>
    <row r="41" spans="1:11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5">
      <c r="G45" s="3"/>
      <c r="H45" s="3"/>
      <c r="I45" s="3"/>
      <c r="J45" s="47"/>
      <c r="K45" s="47"/>
    </row>
    <row r="46" spans="1:11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x14ac:dyDescent="0.25">
      <c r="C50" s="2"/>
      <c r="G50" s="2"/>
      <c r="H50" s="2"/>
      <c r="I50" s="2"/>
      <c r="J50" s="47"/>
      <c r="K50" s="47"/>
    </row>
    <row r="51" spans="1:11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5">
      <c r="A55" s="2"/>
      <c r="C55" s="2"/>
      <c r="G55" s="2"/>
      <c r="H55" s="2"/>
      <c r="I55" s="2"/>
      <c r="J55" s="47"/>
      <c r="K55" s="47"/>
    </row>
    <row r="56" spans="1:11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5">
      <c r="G60" s="3"/>
      <c r="H60" s="3"/>
      <c r="I60" s="3"/>
      <c r="J60" s="47"/>
      <c r="K60" s="47"/>
    </row>
    <row r="61" spans="1:11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x14ac:dyDescent="0.25">
      <c r="C65" s="2"/>
      <c r="G65" s="2"/>
      <c r="H65" s="2"/>
      <c r="I65" s="2"/>
      <c r="J65" s="47"/>
      <c r="K65" s="47"/>
    </row>
    <row r="66" spans="1:11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5">
      <c r="A70" s="2"/>
      <c r="C70" s="2"/>
      <c r="G70" s="2"/>
      <c r="H70" s="2"/>
      <c r="I70" s="2"/>
      <c r="J70" s="47"/>
      <c r="K70" s="47"/>
    </row>
    <row r="71" spans="1:11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9"/>
  <sheetViews>
    <sheetView tabSelected="1" topLeftCell="A16" zoomScale="85" zoomScaleNormal="85" workbookViewId="0">
      <selection activeCell="E181" sqref="E181"/>
    </sheetView>
  </sheetViews>
  <sheetFormatPr defaultRowHeight="13.5" customHeight="1" x14ac:dyDescent="0.25"/>
  <cols>
    <col min="1" max="1" width="6" customWidth="1"/>
    <col min="2" max="2" width="27" customWidth="1"/>
    <col min="3" max="3" width="6.1796875" customWidth="1"/>
    <col min="4" max="4" width="17.26953125" customWidth="1"/>
    <col min="5" max="5" width="100.26953125" customWidth="1"/>
    <col min="6" max="6" width="16.1796875" customWidth="1"/>
    <col min="7" max="10" width="6.54296875" customWidth="1"/>
    <col min="11" max="11" width="6.81640625" customWidth="1"/>
  </cols>
  <sheetData>
    <row r="3" spans="1:11" ht="16.5" customHeight="1" x14ac:dyDescent="0.4">
      <c r="E3" s="86" t="s">
        <v>195</v>
      </c>
    </row>
    <row r="4" spans="1:11" ht="13.5" customHeight="1" x14ac:dyDescent="0.35">
      <c r="E4" s="36"/>
    </row>
    <row r="5" spans="1:11" ht="16.5" customHeight="1" x14ac:dyDescent="0.4">
      <c r="B5" s="87" t="s">
        <v>196</v>
      </c>
      <c r="C5" s="87"/>
      <c r="D5" s="87"/>
      <c r="E5" s="85"/>
      <c r="F5" s="87"/>
      <c r="G5" s="87"/>
      <c r="H5" s="87"/>
      <c r="I5" s="87"/>
      <c r="J5" s="87"/>
      <c r="K5" s="87"/>
    </row>
    <row r="6" spans="1:11" ht="16.5" customHeight="1" x14ac:dyDescent="0.4">
      <c r="B6" s="88" t="s">
        <v>91</v>
      </c>
      <c r="C6" s="87"/>
      <c r="D6" s="87"/>
      <c r="E6" s="85"/>
      <c r="F6" s="87"/>
      <c r="G6" s="87"/>
      <c r="H6" s="87"/>
      <c r="I6" s="87"/>
      <c r="J6" s="87"/>
      <c r="K6" s="87"/>
    </row>
    <row r="7" spans="1:11" ht="13.5" customHeight="1" x14ac:dyDescent="0.4">
      <c r="B7" s="87"/>
      <c r="C7" s="87"/>
      <c r="D7" s="87"/>
      <c r="E7" s="85"/>
      <c r="F7" s="87"/>
      <c r="G7" s="87"/>
      <c r="H7" s="87"/>
      <c r="I7" s="87"/>
      <c r="J7" s="87"/>
      <c r="K7" s="87"/>
    </row>
    <row r="9" spans="1:11" ht="17.149999999999999" customHeight="1" x14ac:dyDescent="0.35">
      <c r="A9" s="87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35">
      <c r="A10" s="68" t="s">
        <v>28</v>
      </c>
      <c r="B10" s="37" t="str">
        <f>Nylpu_Fiú_a_20!B3</f>
        <v>Rusznyák Áron</v>
      </c>
      <c r="C10" s="37">
        <f>Nylpu_Fiú_a_20!C3</f>
        <v>2011</v>
      </c>
      <c r="D10" s="37" t="str">
        <f>Nylpu_Fiú_a_20!D3</f>
        <v>Balatonfüred</v>
      </c>
      <c r="E10" s="37" t="str">
        <f>Nylpu_Fiú_a_20!E3</f>
        <v>Balatonfüredi Eötvös Loránd Általános Iskola</v>
      </c>
      <c r="F10" s="37" t="str">
        <f>Nylpu_Fiú_a_20!F3</f>
        <v>Veszprém</v>
      </c>
      <c r="G10" s="69"/>
      <c r="H10" s="69"/>
      <c r="I10" s="69">
        <f>Nylpu_Fiú_a_20!G3</f>
        <v>88</v>
      </c>
      <c r="J10" s="69">
        <f>Nylpu_Fiú_a_20!H3</f>
        <v>86</v>
      </c>
      <c r="K10" s="70">
        <f>Nylpu_Fiú_a_20!I3</f>
        <v>174</v>
      </c>
    </row>
    <row r="11" spans="1:11" ht="13.5" customHeight="1" x14ac:dyDescent="0.35">
      <c r="A11" s="68" t="s">
        <v>29</v>
      </c>
      <c r="B11" s="37" t="str">
        <f>Nylpu_Fiú_a_20!B4</f>
        <v>Kardos Tamás</v>
      </c>
      <c r="C11" s="37">
        <f>Nylpu_Fiú_a_20!C4</f>
        <v>2008</v>
      </c>
      <c r="D11" s="37" t="str">
        <f>Nylpu_Fiú_a_20!D4</f>
        <v>Ajka</v>
      </c>
      <c r="E11" s="37" t="str">
        <f>Nylpu_Fiú_a_20!E4</f>
        <v>Ajkai Eötvös Loránd - Kossuth Lajos Általános Iskola</v>
      </c>
      <c r="F11" s="37" t="str">
        <f>Nylpu_Fiú_a_20!F4</f>
        <v>Veszprém</v>
      </c>
      <c r="G11" s="69"/>
      <c r="H11" s="69"/>
      <c r="I11" s="69">
        <f>Nylpu_Fiú_a_20!G4</f>
        <v>83</v>
      </c>
      <c r="J11" s="69">
        <f>Nylpu_Fiú_a_20!H4</f>
        <v>82</v>
      </c>
      <c r="K11" s="70">
        <f>Nylpu_Fiú_a_20!I4</f>
        <v>165</v>
      </c>
    </row>
    <row r="12" spans="1:11" ht="13.5" customHeight="1" x14ac:dyDescent="0.35">
      <c r="A12" s="68" t="s">
        <v>30</v>
      </c>
      <c r="B12" s="37" t="str">
        <f>Nylpu_Fiú_a_20!B5</f>
        <v>Marton Péter</v>
      </c>
      <c r="C12" s="37">
        <f>Nylpu_Fiú_a_20!C5</f>
        <v>2009</v>
      </c>
      <c r="D12" s="37" t="str">
        <f>Nylpu_Fiú_a_20!D5</f>
        <v>Pápa</v>
      </c>
      <c r="E12" s="37" t="str">
        <f>Nylpu_Fiú_a_20!E5</f>
        <v>Türr István Gimnázium és Kollégium</v>
      </c>
      <c r="F12" s="37" t="str">
        <f>Nylpu_Fiú_a_20!F5</f>
        <v>Veszprém</v>
      </c>
      <c r="G12" s="69"/>
      <c r="H12" s="69"/>
      <c r="I12" s="69">
        <f>Nylpu_Fiú_a_20!G5</f>
        <v>79</v>
      </c>
      <c r="J12" s="69">
        <f>Nylpu_Fiú_a_20!H5</f>
        <v>85</v>
      </c>
      <c r="K12" s="70">
        <f>Nylpu_Fiú_a_20!I5</f>
        <v>164</v>
      </c>
    </row>
    <row r="13" spans="1:11" ht="13.5" customHeight="1" x14ac:dyDescent="0.35">
      <c r="A13" s="37"/>
      <c r="B13" s="37"/>
      <c r="C13" s="37"/>
      <c r="D13" s="37"/>
      <c r="E13" s="37"/>
      <c r="F13" s="37"/>
      <c r="G13" s="69"/>
      <c r="H13" s="69"/>
      <c r="I13" s="69"/>
      <c r="J13" s="69"/>
      <c r="K13" s="70"/>
    </row>
    <row r="14" spans="1:11" ht="17.149999999999999" customHeight="1" x14ac:dyDescent="0.35">
      <c r="A14" s="87" t="s">
        <v>58</v>
      </c>
      <c r="B14" s="37"/>
      <c r="C14" s="37"/>
      <c r="D14" s="37"/>
      <c r="E14" s="37"/>
      <c r="F14" s="37"/>
      <c r="G14" s="69"/>
      <c r="H14" s="69"/>
      <c r="I14" s="69"/>
      <c r="J14" s="69"/>
      <c r="K14" s="70"/>
    </row>
    <row r="15" spans="1:11" ht="13.5" customHeight="1" x14ac:dyDescent="0.35">
      <c r="A15" s="68" t="s">
        <v>28</v>
      </c>
      <c r="B15" s="37" t="str">
        <f>Nylpu_Fiú_a_20!B31</f>
        <v>Nagyvázsonyi Kinizsi Pál Német Nemzetiségi Nyelvoktató Általános Iskola</v>
      </c>
      <c r="C15" s="37"/>
      <c r="D15" s="37"/>
      <c r="E15" s="37"/>
      <c r="F15" s="37" t="str">
        <f>Nylpu_Fiú_a_20!F31</f>
        <v>Veszprém</v>
      </c>
      <c r="G15" s="69"/>
      <c r="H15" s="69"/>
      <c r="I15" s="69"/>
      <c r="J15" s="69"/>
      <c r="K15" s="70">
        <f>Nylpu_Fiú_a_20!I31</f>
        <v>392</v>
      </c>
    </row>
    <row r="16" spans="1:11" ht="13.5" customHeight="1" x14ac:dyDescent="0.35">
      <c r="A16" s="68"/>
      <c r="B16" s="37" t="str">
        <f>Nylpu_Fiú_a_20!B32</f>
        <v>Baracska Barnabás</v>
      </c>
      <c r="C16" s="37">
        <f>Nylpu_Fiú_a_20!C32</f>
        <v>2008</v>
      </c>
      <c r="D16" s="37"/>
      <c r="E16" s="37"/>
      <c r="F16" s="37"/>
      <c r="G16" s="69"/>
      <c r="H16" s="69"/>
      <c r="I16" s="69"/>
      <c r="J16" s="69">
        <f>Nylpu_Fiú_a_20!H32</f>
        <v>112</v>
      </c>
      <c r="K16" s="70"/>
    </row>
    <row r="17" spans="1:11" ht="13.5" customHeight="1" x14ac:dyDescent="0.35">
      <c r="A17" s="68"/>
      <c r="B17" s="37" t="str">
        <f>Nylpu_Fiú_a_20!B33</f>
        <v>Inhoff Kristóf</v>
      </c>
      <c r="C17" s="37">
        <f>Nylpu_Fiú_a_20!C33</f>
        <v>2010</v>
      </c>
      <c r="D17" s="37"/>
      <c r="E17" s="37"/>
      <c r="F17" s="37"/>
      <c r="G17" s="69"/>
      <c r="H17" s="69"/>
      <c r="I17" s="69"/>
      <c r="J17" s="69">
        <f>Nylpu_Fiú_a_20!H33</f>
        <v>142</v>
      </c>
      <c r="K17" s="70"/>
    </row>
    <row r="18" spans="1:11" ht="13.5" customHeight="1" x14ac:dyDescent="0.35">
      <c r="A18" s="68"/>
      <c r="B18" s="37" t="str">
        <f>Nylpu_Fiú_a_20!B34</f>
        <v>Kugler Tamás</v>
      </c>
      <c r="C18" s="37">
        <f>Nylpu_Fiú_a_20!C34</f>
        <v>2008</v>
      </c>
      <c r="D18" s="37"/>
      <c r="E18" s="37"/>
      <c r="F18" s="37"/>
      <c r="G18" s="69"/>
      <c r="H18" s="69"/>
      <c r="I18" s="69"/>
      <c r="J18" s="69">
        <f>Nylpu_Fiú_a_20!H34</f>
        <v>138</v>
      </c>
      <c r="K18" s="70"/>
    </row>
    <row r="19" spans="1:11" ht="13.5" customHeight="1" x14ac:dyDescent="0.35">
      <c r="A19" s="68"/>
      <c r="B19" s="37"/>
      <c r="C19" s="37"/>
      <c r="D19" s="37"/>
      <c r="E19" s="37"/>
      <c r="F19" s="37"/>
      <c r="G19" s="69"/>
      <c r="H19" s="69"/>
      <c r="I19" s="69"/>
      <c r="J19" s="69"/>
      <c r="K19" s="70"/>
    </row>
    <row r="20" spans="1:11" ht="17.149999999999999" customHeight="1" x14ac:dyDescent="0.35">
      <c r="A20" s="87" t="s">
        <v>43</v>
      </c>
      <c r="B20" s="37"/>
      <c r="C20" s="37"/>
      <c r="D20" s="37"/>
      <c r="E20" s="37"/>
      <c r="F20" s="37"/>
      <c r="G20" s="69"/>
      <c r="H20" s="69"/>
      <c r="I20" s="69"/>
      <c r="J20" s="69"/>
      <c r="K20" s="70"/>
    </row>
    <row r="21" spans="1:11" ht="13.5" customHeight="1" x14ac:dyDescent="0.35">
      <c r="A21" s="68" t="s">
        <v>28</v>
      </c>
      <c r="B21" s="37" t="str">
        <f>Lpu_zárt_Fiú_a_20!B3</f>
        <v>-</v>
      </c>
      <c r="C21" s="37" t="str">
        <f>Lpu_zárt_Fiú_a_20!C3</f>
        <v>-</v>
      </c>
      <c r="D21" s="37" t="str">
        <f>Lpu_zárt_Fiú_a_20!D3</f>
        <v>-</v>
      </c>
      <c r="E21" s="37" t="str">
        <f>Lpu_zárt_Fiú_a_20!E3</f>
        <v>-</v>
      </c>
      <c r="F21" s="37" t="str">
        <f>Lpu_zárt_Fiú_a_20!F3</f>
        <v>-</v>
      </c>
      <c r="G21" s="69"/>
      <c r="H21" s="69"/>
      <c r="I21" s="69" t="str">
        <f>Lpu_zárt_Fiú_a_20!G3</f>
        <v>-</v>
      </c>
      <c r="J21" s="69" t="str">
        <f>Lpu_zárt_Fiú_a_20!H3</f>
        <v>-</v>
      </c>
      <c r="K21" s="70">
        <f>Lpu_zárt_Fiú_a_20!I3</f>
        <v>0</v>
      </c>
    </row>
    <row r="22" spans="1:11" ht="13.5" customHeight="1" x14ac:dyDescent="0.35">
      <c r="A22" s="68" t="s">
        <v>29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69"/>
      <c r="H22" s="69"/>
      <c r="I22" s="69" t="str">
        <f>Lpu_zárt_Fiú_a_20!G4</f>
        <v>-</v>
      </c>
      <c r="J22" s="69" t="str">
        <f>Lpu_zárt_Fiú_a_20!H4</f>
        <v>-</v>
      </c>
      <c r="K22" s="70">
        <f>Lpu_zárt_Fiú_a_20!I4</f>
        <v>0</v>
      </c>
    </row>
    <row r="23" spans="1:11" ht="13.5" customHeight="1" x14ac:dyDescent="0.35">
      <c r="A23" s="68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69"/>
      <c r="H23" s="69"/>
      <c r="I23" s="69" t="str">
        <f>Lpu_zárt_Fiú_a_20!G5</f>
        <v>-</v>
      </c>
      <c r="J23" s="69" t="str">
        <f>Lpu_zárt_Fiú_a_20!H5</f>
        <v>-</v>
      </c>
      <c r="K23" s="70">
        <f>Lpu_zárt_Fiú_a_20!I5</f>
        <v>0</v>
      </c>
    </row>
    <row r="24" spans="1:11" ht="13.5" customHeight="1" x14ac:dyDescent="0.35">
      <c r="A24" s="68"/>
      <c r="B24" s="37"/>
      <c r="C24" s="37"/>
      <c r="D24" s="37"/>
      <c r="E24" s="37"/>
      <c r="F24" s="37"/>
      <c r="G24" s="69"/>
      <c r="H24" s="69"/>
      <c r="I24" s="69"/>
      <c r="J24" s="69"/>
      <c r="K24" s="70"/>
    </row>
    <row r="25" spans="1:11" ht="17.149999999999999" customHeight="1" x14ac:dyDescent="0.35">
      <c r="A25" s="87" t="s">
        <v>59</v>
      </c>
      <c r="B25" s="37"/>
      <c r="C25" s="37"/>
      <c r="D25" s="37"/>
      <c r="E25" s="37"/>
      <c r="F25" s="37"/>
      <c r="G25" s="69"/>
      <c r="H25" s="69"/>
      <c r="I25" s="69"/>
      <c r="J25" s="69"/>
      <c r="K25" s="70"/>
    </row>
    <row r="26" spans="1:11" ht="13.5" customHeight="1" x14ac:dyDescent="0.35">
      <c r="A26" s="68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69"/>
      <c r="H26" s="69"/>
      <c r="I26" s="69"/>
      <c r="J26" s="69"/>
      <c r="K26" s="70" t="str">
        <f>Lpu_zárt_Fiú_a_20!I31</f>
        <v>-</v>
      </c>
    </row>
    <row r="27" spans="1:11" ht="13.5" customHeight="1" x14ac:dyDescent="0.35">
      <c r="A27" s="68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69"/>
      <c r="H27" s="69"/>
      <c r="I27" s="69"/>
      <c r="J27" s="69" t="str">
        <f>Lpu_zárt_Fiú_a_20!H32</f>
        <v>-</v>
      </c>
      <c r="K27" s="70"/>
    </row>
    <row r="28" spans="1:11" ht="13.5" customHeight="1" x14ac:dyDescent="0.35">
      <c r="A28" s="68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69"/>
      <c r="H28" s="69"/>
      <c r="I28" s="69"/>
      <c r="J28" s="69" t="str">
        <f>Lpu_zárt_Fiú_a_20!H33</f>
        <v>-</v>
      </c>
      <c r="K28" s="70"/>
    </row>
    <row r="29" spans="1:11" ht="13.5" customHeight="1" x14ac:dyDescent="0.35">
      <c r="A29" s="68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69"/>
      <c r="H29" s="69"/>
      <c r="I29" s="69"/>
      <c r="J29" s="69" t="str">
        <f>Lpu_zárt_Fiú_a_20!H34</f>
        <v>-</v>
      </c>
      <c r="K29" s="70"/>
    </row>
    <row r="30" spans="1:11" ht="13.5" customHeight="1" x14ac:dyDescent="0.35">
      <c r="A30" s="37"/>
      <c r="B30" s="37"/>
      <c r="C30" s="37"/>
      <c r="D30" s="37"/>
      <c r="E30" s="37"/>
      <c r="F30" s="37"/>
      <c r="G30" s="69"/>
      <c r="H30" s="69"/>
      <c r="I30" s="69"/>
      <c r="J30" s="69"/>
      <c r="K30" s="70"/>
    </row>
    <row r="31" spans="1:11" ht="17.149999999999999" customHeight="1" x14ac:dyDescent="0.35">
      <c r="A31" s="87" t="s">
        <v>44</v>
      </c>
      <c r="B31" s="37"/>
      <c r="C31" s="37"/>
      <c r="D31" s="37"/>
      <c r="E31" s="37"/>
      <c r="F31" s="37"/>
      <c r="G31" s="69"/>
      <c r="H31" s="69"/>
      <c r="I31" s="69"/>
      <c r="J31" s="69"/>
      <c r="K31" s="70"/>
    </row>
    <row r="32" spans="1:11" ht="13.5" customHeight="1" x14ac:dyDescent="0.35">
      <c r="A32" s="68" t="s">
        <v>28</v>
      </c>
      <c r="B32" s="37" t="str">
        <f>Nylpu_Fiú_b_20!B3</f>
        <v>Kurdi Mátyás</v>
      </c>
      <c r="C32" s="37">
        <f>Nylpu_Fiú_b_20!C3</f>
        <v>2006</v>
      </c>
      <c r="D32" s="37" t="str">
        <f>Nylpu_Fiú_b_20!D3</f>
        <v>Ajka</v>
      </c>
      <c r="E32" s="37" t="str">
        <f>Nylpu_Fiú_b_20!E3</f>
        <v>Fekete István - Vörösmarty Mihály Általános Iskola és Gimnázium</v>
      </c>
      <c r="F32" s="37" t="str">
        <f>Nylpu_Fiú_b_20!F3</f>
        <v>Veszprém</v>
      </c>
      <c r="G32" s="69"/>
      <c r="H32" s="69"/>
      <c r="I32" s="69">
        <f>Nylpu_Fiú_b_20!G3</f>
        <v>87</v>
      </c>
      <c r="J32" s="69">
        <f>Nylpu_Fiú_b_20!H3</f>
        <v>88</v>
      </c>
      <c r="K32" s="70">
        <f>Nylpu_Fiú_b_20!I13</f>
        <v>140</v>
      </c>
    </row>
    <row r="33" spans="1:11" ht="13.5" customHeight="1" x14ac:dyDescent="0.35">
      <c r="A33" s="68" t="s">
        <v>29</v>
      </c>
      <c r="B33" s="37" t="str">
        <f>Nylpu_Fiú_b_20!B4</f>
        <v>Csik Richárd Dusán</v>
      </c>
      <c r="C33" s="37">
        <f>Nylpu_Fiú_b_20!C4</f>
        <v>2005</v>
      </c>
      <c r="D33" s="37" t="str">
        <f>Nylpu_Fiú_b_20!D4</f>
        <v>Zirc</v>
      </c>
      <c r="E33" s="37" t="str">
        <f>Nylpu_Fiú_b_20!E4</f>
        <v>III. Béla Gimnázium, Művészeti Szakgimnázium és Alapfokú Művészeti Iskola</v>
      </c>
      <c r="F33" s="37" t="str">
        <f>Nylpu_Fiú_b_20!F4</f>
        <v>Veszprém</v>
      </c>
      <c r="G33" s="69"/>
      <c r="H33" s="69"/>
      <c r="I33" s="69">
        <f>Nylpu_Fiú_b_20!G4</f>
        <v>77</v>
      </c>
      <c r="J33" s="69">
        <f>Nylpu_Fiú_b_20!H4</f>
        <v>87</v>
      </c>
      <c r="K33" s="70">
        <f>Nylpu_Fiú_b_20!I14</f>
        <v>137</v>
      </c>
    </row>
    <row r="34" spans="1:11" ht="13.5" customHeight="1" x14ac:dyDescent="0.35">
      <c r="A34" s="68" t="s">
        <v>30</v>
      </c>
      <c r="B34" s="37" t="str">
        <f>Nylpu_Fiú_b_20!B5</f>
        <v>Bittmann Zoltán</v>
      </c>
      <c r="C34" s="37">
        <f>Nylpu_Fiú_b_20!C5</f>
        <v>2004</v>
      </c>
      <c r="D34" s="37" t="str">
        <f>Nylpu_Fiú_b_20!D5</f>
        <v>Zirc</v>
      </c>
      <c r="E34" s="37" t="str">
        <f>Nylpu_Fiú_b_20!E5</f>
        <v>III. Béla Gimnázium, Művészeti Szakgimnázium és Alapfokú Művészeti Iskola</v>
      </c>
      <c r="F34" s="37" t="str">
        <f>Nylpu_Fiú_b_20!F5</f>
        <v>Veszprém</v>
      </c>
      <c r="G34" s="69"/>
      <c r="H34" s="69"/>
      <c r="I34" s="69">
        <f>Nylpu_Fiú_b_20!G5</f>
        <v>83</v>
      </c>
      <c r="J34" s="69">
        <f>Nylpu_Fiú_b_20!H5</f>
        <v>78</v>
      </c>
      <c r="K34" s="70">
        <f>Nylpu_Fiú_b_20!I15</f>
        <v>117</v>
      </c>
    </row>
    <row r="35" spans="1:11" ht="13.5" customHeight="1" x14ac:dyDescent="0.35">
      <c r="A35" s="37"/>
      <c r="B35" s="37"/>
      <c r="C35" s="37"/>
      <c r="D35" s="37"/>
      <c r="E35" s="37"/>
      <c r="F35" s="37"/>
      <c r="G35" s="69"/>
      <c r="H35" s="69"/>
      <c r="I35" s="69"/>
      <c r="J35" s="69"/>
      <c r="K35" s="70"/>
    </row>
    <row r="36" spans="1:11" ht="17.149999999999999" customHeight="1" x14ac:dyDescent="0.35">
      <c r="A36" s="87" t="s">
        <v>60</v>
      </c>
      <c r="B36" s="37"/>
      <c r="C36" s="37"/>
      <c r="D36" s="37"/>
      <c r="E36" s="37"/>
      <c r="F36" s="37"/>
      <c r="G36" s="69"/>
      <c r="H36" s="69"/>
      <c r="I36" s="69"/>
      <c r="J36" s="69"/>
      <c r="K36" s="70"/>
    </row>
    <row r="37" spans="1:11" ht="13.5" customHeight="1" x14ac:dyDescent="0.35">
      <c r="A37" s="68" t="s">
        <v>28</v>
      </c>
      <c r="B37" s="37" t="str">
        <f>Nylpu_Fiú_b_20!B31</f>
        <v>Veszprémi SZC Szent-Györgyi Albert Technikum és Kollégium</v>
      </c>
      <c r="C37" s="37"/>
      <c r="D37" s="37"/>
      <c r="E37" s="37"/>
      <c r="F37" s="37" t="str">
        <f>Nylpu_Fiú_b_20!F31</f>
        <v>Veszprém</v>
      </c>
      <c r="G37" s="69"/>
      <c r="H37" s="69"/>
      <c r="I37" s="69"/>
      <c r="J37" s="69"/>
      <c r="K37" s="70">
        <f>Nylpu_Fiú_b_20!I31</f>
        <v>432</v>
      </c>
    </row>
    <row r="38" spans="1:11" ht="13.5" customHeight="1" x14ac:dyDescent="0.35">
      <c r="A38" s="68"/>
      <c r="B38" s="37" t="str">
        <f>Nylpu_Fiú_b_20!B32</f>
        <v>Kiss Dániel</v>
      </c>
      <c r="C38" s="37">
        <f>Nylpu_Fiú_b_20!C32</f>
        <v>2005</v>
      </c>
      <c r="D38" s="37"/>
      <c r="E38" s="37"/>
      <c r="F38" s="37"/>
      <c r="G38" s="69"/>
      <c r="H38" s="69"/>
      <c r="I38" s="69"/>
      <c r="J38" s="69">
        <f>Nylpu_Fiú_b_20!H32</f>
        <v>148</v>
      </c>
      <c r="K38" s="70"/>
    </row>
    <row r="39" spans="1:11" ht="13.5" customHeight="1" x14ac:dyDescent="0.35">
      <c r="A39" s="68"/>
      <c r="B39" s="37" t="str">
        <f>Nylpu_Fiú_b_20!B33</f>
        <v>Korcsmáros Álmos</v>
      </c>
      <c r="C39" s="37">
        <f>Nylpu_Fiú_b_20!C33</f>
        <v>2008</v>
      </c>
      <c r="D39" s="37"/>
      <c r="E39" s="37"/>
      <c r="F39" s="37"/>
      <c r="G39" s="69"/>
      <c r="H39" s="69"/>
      <c r="I39" s="69"/>
      <c r="J39" s="69">
        <f>Nylpu_Fiú_b_20!H33</f>
        <v>140</v>
      </c>
      <c r="K39" s="70"/>
    </row>
    <row r="40" spans="1:11" ht="13.5" customHeight="1" x14ac:dyDescent="0.35">
      <c r="A40" s="68"/>
      <c r="B40" s="37" t="str">
        <f>Nylpu_Fiú_b_20!B34</f>
        <v>Simon Kornél</v>
      </c>
      <c r="C40" s="37">
        <f>Nylpu_Fiú_b_20!C34</f>
        <v>2005</v>
      </c>
      <c r="D40" s="37"/>
      <c r="E40" s="37"/>
      <c r="F40" s="37"/>
      <c r="G40" s="69"/>
      <c r="H40" s="69"/>
      <c r="I40" s="69"/>
      <c r="J40" s="69">
        <f>Nylpu_Fiú_b_20!H34</f>
        <v>144</v>
      </c>
      <c r="K40" s="70"/>
    </row>
    <row r="41" spans="1:11" ht="13.5" customHeight="1" x14ac:dyDescent="0.35">
      <c r="A41" s="68"/>
      <c r="B41" s="37"/>
      <c r="C41" s="37"/>
      <c r="D41" s="37"/>
      <c r="E41" s="37"/>
      <c r="F41" s="37"/>
      <c r="G41" s="69"/>
      <c r="H41" s="69"/>
      <c r="I41" s="69"/>
      <c r="J41" s="69"/>
      <c r="K41" s="70"/>
    </row>
    <row r="42" spans="1:11" ht="17.149999999999999" customHeight="1" x14ac:dyDescent="0.35">
      <c r="A42" s="87" t="s">
        <v>45</v>
      </c>
      <c r="B42" s="37"/>
      <c r="C42" s="37"/>
      <c r="D42" s="37"/>
      <c r="E42" s="37"/>
      <c r="F42" s="37"/>
      <c r="G42" s="69"/>
      <c r="H42" s="69"/>
      <c r="I42" s="69"/>
      <c r="J42" s="69"/>
      <c r="K42" s="69"/>
    </row>
    <row r="43" spans="1:11" ht="13.5" customHeight="1" x14ac:dyDescent="0.35">
      <c r="A43" s="68" t="s">
        <v>28</v>
      </c>
      <c r="B43" s="37">
        <f>Lpu_zárt_Fiú_b_20!B3</f>
        <v>0</v>
      </c>
      <c r="C43" s="37" t="str">
        <f>Lpu_zárt_Fiú_b_20!C3</f>
        <v>-</v>
      </c>
      <c r="D43" s="37" t="str">
        <f>Lpu_zárt_Fiú_b_20!D3</f>
        <v>-</v>
      </c>
      <c r="E43" s="37" t="str">
        <f>Lpu_zárt_Fiú_b_20!E3</f>
        <v>-</v>
      </c>
      <c r="F43" s="37" t="str">
        <f>Lpu_zárt_Fiú_b_20!F3</f>
        <v>-</v>
      </c>
      <c r="G43" s="69"/>
      <c r="H43" s="69"/>
      <c r="I43" s="69" t="str">
        <f>Lpu_zárt_Fiú_b_20!G3</f>
        <v>-</v>
      </c>
      <c r="J43" s="69" t="str">
        <f>Lpu_zárt_Fiú_b_20!H3</f>
        <v>-</v>
      </c>
      <c r="K43" s="70">
        <f>Lpu_zárt_Fiú_b_20!I3</f>
        <v>0</v>
      </c>
    </row>
    <row r="44" spans="1:11" ht="13.5" customHeight="1" x14ac:dyDescent="0.35">
      <c r="A44" s="68" t="s">
        <v>29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69"/>
      <c r="H44" s="69"/>
      <c r="I44" s="69" t="str">
        <f>Lpu_zárt_Fiú_b_20!G4</f>
        <v>-</v>
      </c>
      <c r="J44" s="69" t="str">
        <f>Lpu_zárt_Fiú_b_20!H4</f>
        <v>-</v>
      </c>
      <c r="K44" s="70">
        <f>Lpu_zárt_Fiú_b_20!I4</f>
        <v>0</v>
      </c>
    </row>
    <row r="45" spans="1:11" ht="13.5" customHeight="1" x14ac:dyDescent="0.35">
      <c r="A45" s="68" t="s">
        <v>30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69"/>
      <c r="H45" s="69"/>
      <c r="I45" s="69" t="str">
        <f>Lpu_zárt_Fiú_b_20!G5</f>
        <v>-</v>
      </c>
      <c r="J45" s="69" t="str">
        <f>Lpu_zárt_Fiú_b_20!H5</f>
        <v>-</v>
      </c>
      <c r="K45" s="70">
        <f>Lpu_zárt_Fiú_b_20!I5</f>
        <v>0</v>
      </c>
    </row>
    <row r="46" spans="1:11" ht="13.5" customHeight="1" x14ac:dyDescent="0.35">
      <c r="A46" s="68"/>
      <c r="B46" s="37"/>
      <c r="C46" s="37"/>
      <c r="D46" s="37"/>
      <c r="E46" s="37"/>
      <c r="F46" s="37"/>
      <c r="G46" s="69"/>
      <c r="H46" s="69"/>
      <c r="I46" s="69"/>
      <c r="J46" s="69"/>
      <c r="K46" s="70"/>
    </row>
    <row r="47" spans="1:11" ht="17.149999999999999" customHeight="1" x14ac:dyDescent="0.35">
      <c r="A47" s="87" t="s">
        <v>61</v>
      </c>
      <c r="B47" s="37"/>
      <c r="C47" s="37"/>
      <c r="D47" s="37"/>
      <c r="E47" s="37"/>
      <c r="F47" s="37"/>
      <c r="G47" s="69"/>
      <c r="H47" s="69"/>
      <c r="I47" s="69"/>
      <c r="J47" s="69"/>
      <c r="K47" s="70"/>
    </row>
    <row r="48" spans="1:11" ht="13.5" customHeight="1" x14ac:dyDescent="0.35">
      <c r="A48" s="68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69"/>
      <c r="H48" s="69"/>
      <c r="I48" s="69"/>
      <c r="J48" s="69"/>
      <c r="K48" s="70" t="str">
        <f>Lpu_zárt_Fiú_b_20!I31</f>
        <v>-</v>
      </c>
    </row>
    <row r="49" spans="1:11" ht="13.5" customHeight="1" x14ac:dyDescent="0.35">
      <c r="A49" s="68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69"/>
      <c r="H49" s="69"/>
      <c r="I49" s="69"/>
      <c r="J49" s="69" t="str">
        <f>Lpu_zárt_Fiú_b_20!H32</f>
        <v>-</v>
      </c>
      <c r="K49" s="70"/>
    </row>
    <row r="50" spans="1:11" ht="13.5" customHeight="1" x14ac:dyDescent="0.35">
      <c r="A50" s="68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69"/>
      <c r="H50" s="69"/>
      <c r="I50" s="69"/>
      <c r="J50" s="69" t="str">
        <f>Lpu_zárt_Fiú_b_20!H33</f>
        <v>-</v>
      </c>
      <c r="K50" s="70"/>
    </row>
    <row r="51" spans="1:11" ht="13.5" customHeight="1" x14ac:dyDescent="0.35">
      <c r="A51" s="68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69"/>
      <c r="H51" s="69"/>
      <c r="I51" s="69"/>
      <c r="J51" s="69" t="str">
        <f>Lpu_zárt_Fiú_b_20!H34</f>
        <v>-</v>
      </c>
      <c r="K51" s="70"/>
    </row>
    <row r="52" spans="1:11" ht="13.5" customHeight="1" x14ac:dyDescent="0.35">
      <c r="A52" s="37"/>
      <c r="B52" s="37"/>
      <c r="C52" s="37"/>
      <c r="D52" s="37"/>
      <c r="E52" s="37"/>
      <c r="F52" s="37"/>
      <c r="G52" s="69"/>
      <c r="H52" s="69"/>
      <c r="I52" s="69"/>
      <c r="J52" s="69"/>
      <c r="K52" s="70"/>
    </row>
    <row r="53" spans="1:11" ht="17.149999999999999" customHeight="1" x14ac:dyDescent="0.35">
      <c r="A53" s="87" t="s">
        <v>46</v>
      </c>
      <c r="B53" s="37"/>
      <c r="C53" s="37"/>
      <c r="D53" s="37"/>
      <c r="E53" s="37"/>
      <c r="F53" s="37"/>
      <c r="G53" s="69"/>
      <c r="H53" s="69"/>
      <c r="I53" s="69"/>
      <c r="J53" s="69"/>
      <c r="K53" s="70"/>
    </row>
    <row r="54" spans="1:11" ht="13.5" customHeight="1" x14ac:dyDescent="0.35">
      <c r="A54" s="68" t="s">
        <v>28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69" t="str">
        <f>Lpu_Fiú_c_40!G3</f>
        <v>-</v>
      </c>
      <c r="H54" s="69" t="str">
        <f>Lpu_Fiú_c_40!H3</f>
        <v>-</v>
      </c>
      <c r="I54" s="69" t="str">
        <f>Lpu_Fiú_c_40!I3</f>
        <v>-</v>
      </c>
      <c r="J54" s="69" t="str">
        <f>Lpu_Fiú_c_40!J3</f>
        <v>-</v>
      </c>
      <c r="K54" s="70">
        <f>Lpu_Fiú_c_40!I13</f>
        <v>0</v>
      </c>
    </row>
    <row r="55" spans="1:11" ht="13.5" customHeight="1" x14ac:dyDescent="0.35">
      <c r="A55" s="68" t="s">
        <v>29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69" t="str">
        <f>Lpu_Fiú_c_40!G4</f>
        <v>-</v>
      </c>
      <c r="H55" s="69" t="str">
        <f>Lpu_Fiú_c_40!H4</f>
        <v>-</v>
      </c>
      <c r="I55" s="69" t="str">
        <f>Lpu_Fiú_c_40!I4</f>
        <v>-</v>
      </c>
      <c r="J55" s="69" t="str">
        <f>Lpu_Fiú_c_40!J4</f>
        <v>-</v>
      </c>
      <c r="K55" s="70">
        <f>Lpu_Fiú_c_40!I14</f>
        <v>0</v>
      </c>
    </row>
    <row r="56" spans="1:11" ht="13.5" customHeight="1" x14ac:dyDescent="0.35">
      <c r="A56" s="68" t="s">
        <v>30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69" t="str">
        <f>Lpu_Fiú_c_40!G5</f>
        <v>-</v>
      </c>
      <c r="H56" s="69" t="str">
        <f>Lpu_Fiú_c_40!H5</f>
        <v>-</v>
      </c>
      <c r="I56" s="69" t="str">
        <f>Lpu_Fiú_c_40!I5</f>
        <v>-</v>
      </c>
      <c r="J56" s="69" t="str">
        <f>Lpu_Fiú_c_40!J5</f>
        <v>-</v>
      </c>
      <c r="K56" s="70">
        <f>Lpu_Fiú_c_40!I15</f>
        <v>0</v>
      </c>
    </row>
    <row r="57" spans="1:11" ht="13.5" customHeight="1" x14ac:dyDescent="0.35">
      <c r="A57" s="37"/>
      <c r="B57" s="37"/>
      <c r="C57" s="37"/>
      <c r="D57" s="37"/>
      <c r="E57" s="37"/>
      <c r="F57" s="37"/>
      <c r="G57" s="69"/>
      <c r="H57" s="69"/>
      <c r="I57" s="69"/>
      <c r="J57" s="69"/>
      <c r="K57" s="70"/>
    </row>
    <row r="58" spans="1:11" ht="17.149999999999999" customHeight="1" x14ac:dyDescent="0.35">
      <c r="A58" s="87" t="s">
        <v>62</v>
      </c>
      <c r="B58" s="37"/>
      <c r="C58" s="37"/>
      <c r="D58" s="37"/>
      <c r="E58" s="37"/>
      <c r="F58" s="37"/>
      <c r="G58" s="69"/>
      <c r="H58" s="69"/>
      <c r="I58" s="69"/>
      <c r="J58" s="69"/>
      <c r="K58" s="70"/>
    </row>
    <row r="59" spans="1:11" ht="13.5" customHeight="1" x14ac:dyDescent="0.35">
      <c r="A59" s="68" t="s">
        <v>28</v>
      </c>
      <c r="B59" s="71" t="str">
        <f>Lpu_Fiú_c_40!B31</f>
        <v>-</v>
      </c>
      <c r="C59" s="37"/>
      <c r="D59" s="37"/>
      <c r="E59" s="37"/>
      <c r="F59" s="37" t="str">
        <f>Lpu_Fiú_c_40!F31</f>
        <v>-</v>
      </c>
      <c r="G59" s="69"/>
      <c r="H59" s="69"/>
      <c r="I59" s="69"/>
      <c r="J59" s="69"/>
      <c r="K59" s="70" t="str">
        <f>Lpu_Fiú_c_40!K31</f>
        <v>-</v>
      </c>
    </row>
    <row r="60" spans="1:11" ht="13.5" customHeight="1" x14ac:dyDescent="0.35">
      <c r="A60" s="68"/>
      <c r="B60" s="71" t="str">
        <f>Lpu_Fiú_c_40!B32</f>
        <v>-</v>
      </c>
      <c r="C60" s="71" t="str">
        <f>Lpu_Fiú_c_40!C32</f>
        <v>-</v>
      </c>
      <c r="D60" s="37"/>
      <c r="E60" s="37"/>
      <c r="F60" s="37"/>
      <c r="G60" s="69"/>
      <c r="H60" s="69"/>
      <c r="I60" s="69"/>
      <c r="J60" s="69" t="str">
        <f>Lpu_Fiú_c_40!J32</f>
        <v>-</v>
      </c>
      <c r="K60" s="70"/>
    </row>
    <row r="61" spans="1:11" ht="13.5" customHeight="1" x14ac:dyDescent="0.35">
      <c r="A61" s="68"/>
      <c r="B61" s="71" t="str">
        <f>Lpu_Fiú_c_40!B33</f>
        <v>-</v>
      </c>
      <c r="C61" s="71" t="str">
        <f>Lpu_Fiú_c_40!C33</f>
        <v>-</v>
      </c>
      <c r="D61" s="37"/>
      <c r="E61" s="37"/>
      <c r="F61" s="37"/>
      <c r="G61" s="69"/>
      <c r="H61" s="69"/>
      <c r="I61" s="69"/>
      <c r="J61" s="69" t="str">
        <f>Lpu_Fiú_c_40!J33</f>
        <v>-</v>
      </c>
      <c r="K61" s="70"/>
    </row>
    <row r="62" spans="1:11" ht="13.5" customHeight="1" x14ac:dyDescent="0.35">
      <c r="A62" s="68"/>
      <c r="B62" s="71" t="str">
        <f>Lpu_Fiú_c_40!B34</f>
        <v>-</v>
      </c>
      <c r="C62" s="71" t="str">
        <f>Lpu_Fiú_c_40!C34</f>
        <v>-</v>
      </c>
      <c r="D62" s="37"/>
      <c r="E62" s="37"/>
      <c r="F62" s="37"/>
      <c r="G62" s="69"/>
      <c r="H62" s="69"/>
      <c r="I62" s="69"/>
      <c r="J62" s="69" t="str">
        <f>Lpu_Fiú_c_40!J34</f>
        <v>-</v>
      </c>
      <c r="K62" s="70"/>
    </row>
    <row r="63" spans="1:11" ht="13.5" customHeight="1" x14ac:dyDescent="0.35">
      <c r="A63" s="37"/>
      <c r="B63" s="37"/>
      <c r="C63" s="37"/>
      <c r="D63" s="37"/>
      <c r="E63" s="37"/>
      <c r="F63" s="37"/>
      <c r="G63" s="69"/>
      <c r="H63" s="69"/>
      <c r="I63" s="69"/>
      <c r="J63" s="69"/>
      <c r="K63" s="70"/>
    </row>
    <row r="64" spans="1:11" ht="17.149999999999999" customHeight="1" x14ac:dyDescent="0.35">
      <c r="A64" s="87" t="s">
        <v>47</v>
      </c>
      <c r="B64" s="37"/>
      <c r="C64" s="37"/>
      <c r="D64" s="37"/>
      <c r="E64" s="37"/>
      <c r="F64" s="37"/>
      <c r="G64" s="69"/>
      <c r="H64" s="69"/>
      <c r="I64" s="69"/>
      <c r="J64" s="69"/>
      <c r="K64" s="70"/>
    </row>
    <row r="65" spans="1:11" ht="13.5" customHeight="1" x14ac:dyDescent="0.35">
      <c r="A65" s="68" t="s">
        <v>28</v>
      </c>
      <c r="B65" s="37" t="str">
        <f>Nylpu_Leány_a_20!B3</f>
        <v>Paró Blanka Julianna</v>
      </c>
      <c r="C65" s="37">
        <f>Nylpu_Leány_a_20!C3</f>
        <v>2010</v>
      </c>
      <c r="D65" s="37" t="str">
        <f>Nylpu_Leány_a_20!D3</f>
        <v>Zirc</v>
      </c>
      <c r="E65" s="37" t="str">
        <f>Nylpu_Leány_a_20!E3</f>
        <v>Zirci Reguly Antal Német Nemzetiségi Nyelvoktató Általános Iskola</v>
      </c>
      <c r="F65" s="37" t="str">
        <f>Nylpu_Leány_a_20!F3</f>
        <v>Veszprém</v>
      </c>
      <c r="G65" s="69"/>
      <c r="H65" s="69"/>
      <c r="I65" s="69">
        <f>Nylpu_Leány_a_20!G3</f>
        <v>82</v>
      </c>
      <c r="J65" s="69">
        <f>Nylpu_Leány_a_20!H3</f>
        <v>77</v>
      </c>
      <c r="K65" s="70">
        <f>Nylpu_Leány_a_20!I3</f>
        <v>159</v>
      </c>
    </row>
    <row r="66" spans="1:11" ht="13.5" customHeight="1" x14ac:dyDescent="0.35">
      <c r="A66" s="68" t="s">
        <v>29</v>
      </c>
      <c r="B66" s="37" t="str">
        <f>Nylpu_Leány_a_20!B4</f>
        <v>Fromvald Sára</v>
      </c>
      <c r="C66" s="37">
        <f>Nylpu_Leány_a_20!C4</f>
        <v>2011</v>
      </c>
      <c r="D66" s="37" t="str">
        <f>Nylpu_Leány_a_20!D4</f>
        <v>Nagyvázsony</v>
      </c>
      <c r="E66" s="37" t="str">
        <f>Nylpu_Leány_a_20!E4</f>
        <v>Nagyvázsonyi Kinizsi Pál Német Nemzetiségi Nyelvoktató Általános Iskola</v>
      </c>
      <c r="F66" s="37" t="str">
        <f>Nylpu_Leány_a_20!F4</f>
        <v>Veszprém</v>
      </c>
      <c r="G66" s="69"/>
      <c r="H66" s="69"/>
      <c r="I66" s="69">
        <f>Nylpu_Leány_a_20!G4</f>
        <v>74</v>
      </c>
      <c r="J66" s="69">
        <f>Nylpu_Leány_a_20!H4</f>
        <v>77</v>
      </c>
      <c r="K66" s="70">
        <f>Nylpu_Leány_a_20!I4</f>
        <v>151</v>
      </c>
    </row>
    <row r="67" spans="1:11" ht="13.5" customHeight="1" x14ac:dyDescent="0.35">
      <c r="A67" s="68" t="s">
        <v>30</v>
      </c>
      <c r="B67" s="37" t="str">
        <f>Nylpu_Leány_a_20!B5</f>
        <v>Fromvald Léna</v>
      </c>
      <c r="C67" s="37">
        <f>Nylpu_Leány_a_20!C5</f>
        <v>2009</v>
      </c>
      <c r="D67" s="37" t="str">
        <f>Nylpu_Leány_a_20!D5</f>
        <v>Nagyvázsony</v>
      </c>
      <c r="E67" s="37" t="str">
        <f>Nylpu_Leány_a_20!E5</f>
        <v>Nagyvázsonyi Kinizsi Pál Német Nemzetiségi Nyelvoktató Általános Iskola</v>
      </c>
      <c r="F67" s="37" t="str">
        <f>Nylpu_Leány_a_20!F5</f>
        <v>Veszprém</v>
      </c>
      <c r="G67" s="69"/>
      <c r="H67" s="69"/>
      <c r="I67" s="69">
        <f>Nylpu_Leány_a_20!G5</f>
        <v>73</v>
      </c>
      <c r="J67" s="69">
        <f>Nylpu_Leány_a_20!H5</f>
        <v>74</v>
      </c>
      <c r="K67" s="70">
        <f>Nylpu_Leány_a_20!I5</f>
        <v>147</v>
      </c>
    </row>
    <row r="68" spans="1:11" ht="13.5" customHeight="1" x14ac:dyDescent="0.35">
      <c r="A68" s="37"/>
      <c r="B68" s="37"/>
      <c r="C68" s="37"/>
      <c r="D68" s="37"/>
      <c r="E68" s="37"/>
      <c r="F68" s="37"/>
      <c r="G68" s="69"/>
      <c r="H68" s="69"/>
      <c r="I68" s="69"/>
      <c r="J68" s="69"/>
      <c r="K68" s="70"/>
    </row>
    <row r="69" spans="1:11" ht="17.149999999999999" customHeight="1" x14ac:dyDescent="0.35">
      <c r="A69" s="87" t="s">
        <v>63</v>
      </c>
      <c r="B69" s="37"/>
      <c r="C69" s="37"/>
      <c r="D69" s="37"/>
      <c r="E69" s="37"/>
      <c r="F69" s="37"/>
      <c r="G69" s="69"/>
      <c r="H69" s="69"/>
      <c r="I69" s="69"/>
      <c r="J69" s="69"/>
      <c r="K69" s="70"/>
    </row>
    <row r="70" spans="1:11" ht="13.5" customHeight="1" x14ac:dyDescent="0.35">
      <c r="A70" s="68" t="s">
        <v>28</v>
      </c>
      <c r="B70" s="37" t="str">
        <f>Nylpu_Leány_a_20!B31</f>
        <v>Zirci Reguly Antal Német Nemzetiségi Nyelvoktató Általános Iskola</v>
      </c>
      <c r="C70" s="37"/>
      <c r="D70" s="37"/>
      <c r="E70" s="37"/>
      <c r="F70" s="37" t="str">
        <f>Nylpu_Leány_a_20!F31</f>
        <v>Veszprém</v>
      </c>
      <c r="G70" s="69"/>
      <c r="H70" s="69"/>
      <c r="I70" s="69"/>
      <c r="J70" s="69"/>
      <c r="K70" s="70">
        <f>Nylpu_Leány_a_20!I31</f>
        <v>446</v>
      </c>
    </row>
    <row r="71" spans="1:11" ht="13.5" customHeight="1" x14ac:dyDescent="0.35">
      <c r="A71" s="68"/>
      <c r="B71" s="37" t="str">
        <f>Nylpu_Leány_a_20!B32</f>
        <v>Szöllőskei Hanga</v>
      </c>
      <c r="C71" s="37">
        <f>Nylpu_Leány_a_20!C32</f>
        <v>2010</v>
      </c>
      <c r="D71" s="37"/>
      <c r="E71" s="37"/>
      <c r="F71" s="37"/>
      <c r="G71" s="69"/>
      <c r="H71" s="69"/>
      <c r="I71" s="69"/>
      <c r="J71" s="69">
        <f>Nylpu_Leány_a_20!H32</f>
        <v>144</v>
      </c>
      <c r="K71" s="70"/>
    </row>
    <row r="72" spans="1:11" ht="13.5" customHeight="1" x14ac:dyDescent="0.35">
      <c r="A72" s="68"/>
      <c r="B72" s="37" t="str">
        <f>Nylpu_Leány_a_20!B33</f>
        <v>Kalocsa Rebeka</v>
      </c>
      <c r="C72" s="37">
        <f>Nylpu_Leány_a_20!C33</f>
        <v>2010</v>
      </c>
      <c r="D72" s="37"/>
      <c r="E72" s="37"/>
      <c r="F72" s="37"/>
      <c r="G72" s="69"/>
      <c r="H72" s="69"/>
      <c r="I72" s="69"/>
      <c r="J72" s="69">
        <f>Nylpu_Leány_a_20!H33</f>
        <v>143</v>
      </c>
      <c r="K72" s="70"/>
    </row>
    <row r="73" spans="1:11" ht="13.5" customHeight="1" x14ac:dyDescent="0.35">
      <c r="A73" s="68"/>
      <c r="B73" s="37" t="str">
        <f>Nylpu_Leány_a_20!B34</f>
        <v>Paró Blanka Julianna</v>
      </c>
      <c r="C73" s="37">
        <f>Nylpu_Leány_a_20!C34</f>
        <v>2010</v>
      </c>
      <c r="D73" s="37"/>
      <c r="E73" s="37"/>
      <c r="F73" s="37"/>
      <c r="G73" s="69"/>
      <c r="H73" s="69"/>
      <c r="I73" s="69"/>
      <c r="J73" s="69">
        <f>Nylpu_Leány_a_20!H34</f>
        <v>159</v>
      </c>
      <c r="K73" s="70"/>
    </row>
    <row r="74" spans="1:11" ht="13.5" customHeight="1" x14ac:dyDescent="0.35">
      <c r="A74" s="68"/>
      <c r="B74" s="37"/>
      <c r="C74" s="37"/>
      <c r="D74" s="37"/>
      <c r="E74" s="37"/>
      <c r="F74" s="37"/>
      <c r="G74" s="69"/>
      <c r="H74" s="69"/>
      <c r="I74" s="69"/>
      <c r="J74" s="69"/>
      <c r="K74" s="70"/>
    </row>
    <row r="75" spans="1:11" ht="17.149999999999999" customHeight="1" x14ac:dyDescent="0.35">
      <c r="A75" s="87" t="s">
        <v>48</v>
      </c>
      <c r="B75" s="37"/>
      <c r="C75" s="37"/>
      <c r="D75" s="37"/>
      <c r="E75" s="37"/>
      <c r="F75" s="37"/>
      <c r="G75" s="69"/>
      <c r="H75" s="69"/>
      <c r="I75" s="69"/>
      <c r="J75" s="69"/>
      <c r="K75" s="70"/>
    </row>
    <row r="76" spans="1:11" ht="13.5" customHeight="1" x14ac:dyDescent="0.35">
      <c r="A76" s="68" t="s">
        <v>28</v>
      </c>
      <c r="B76" s="37" t="str">
        <f>Lpu_zárt_Leány_a_20!B3</f>
        <v>-</v>
      </c>
      <c r="C76" s="37" t="str">
        <f>Lpu_zárt_Leány_a_20!C3</f>
        <v>-</v>
      </c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69"/>
      <c r="H76" s="69"/>
      <c r="I76" s="69" t="str">
        <f>Lpu_zárt_Leány_a_20!G3</f>
        <v>-</v>
      </c>
      <c r="J76" s="69" t="str">
        <f>Lpu_zárt_Leány_a_20!H3</f>
        <v>-</v>
      </c>
      <c r="K76" s="70">
        <f>Lpu_zárt_Leány_a_20!I3</f>
        <v>0</v>
      </c>
    </row>
    <row r="77" spans="1:11" ht="13.5" customHeight="1" x14ac:dyDescent="0.35">
      <c r="A77" s="68" t="s">
        <v>29</v>
      </c>
      <c r="B77" s="37" t="str">
        <f>Lpu_zárt_Leány_a_20!B4</f>
        <v>-</v>
      </c>
      <c r="C77" s="37" t="str">
        <f>Lpu_zárt_Leány_a_20!C4</f>
        <v>-</v>
      </c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69"/>
      <c r="H77" s="69"/>
      <c r="I77" s="69" t="str">
        <f>Lpu_zárt_Leány_a_20!G4</f>
        <v>-</v>
      </c>
      <c r="J77" s="69" t="str">
        <f>Lpu_zárt_Leány_a_20!H4</f>
        <v>-</v>
      </c>
      <c r="K77" s="70">
        <f>Lpu_zárt_Leány_a_20!I4</f>
        <v>0</v>
      </c>
    </row>
    <row r="78" spans="1:11" ht="13.5" customHeight="1" x14ac:dyDescent="0.35">
      <c r="A78" s="68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69"/>
      <c r="H78" s="69"/>
      <c r="I78" s="69" t="str">
        <f>Lpu_zárt_Leány_a_20!G5</f>
        <v>-</v>
      </c>
      <c r="J78" s="69" t="str">
        <f>Lpu_zárt_Leány_a_20!H5</f>
        <v>-</v>
      </c>
      <c r="K78" s="70">
        <f>Lpu_zárt_Leány_a_20!I5</f>
        <v>0</v>
      </c>
    </row>
    <row r="79" spans="1:11" ht="13.5" customHeight="1" x14ac:dyDescent="0.35">
      <c r="A79" s="68"/>
      <c r="B79" s="37"/>
      <c r="C79" s="37"/>
      <c r="D79" s="37"/>
      <c r="E79" s="37"/>
      <c r="F79" s="37"/>
      <c r="G79" s="69"/>
      <c r="H79" s="69"/>
      <c r="I79" s="69"/>
      <c r="J79" s="69"/>
      <c r="K79" s="70"/>
    </row>
    <row r="80" spans="1:11" ht="17.149999999999999" customHeight="1" x14ac:dyDescent="0.35">
      <c r="A80" s="87" t="s">
        <v>64</v>
      </c>
      <c r="B80" s="37"/>
      <c r="C80" s="37"/>
      <c r="D80" s="37"/>
      <c r="E80" s="37"/>
      <c r="F80" s="37"/>
      <c r="G80" s="69"/>
      <c r="H80" s="69"/>
      <c r="I80" s="69"/>
      <c r="J80" s="69"/>
      <c r="K80" s="70"/>
    </row>
    <row r="81" spans="1:11" ht="13.5" customHeight="1" x14ac:dyDescent="0.35">
      <c r="A81" s="68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69"/>
      <c r="H81" s="69"/>
      <c r="I81" s="69"/>
      <c r="J81" s="69"/>
      <c r="K81" s="70" t="str">
        <f>Lpu_zárt_Leány_a_20!I31</f>
        <v>-</v>
      </c>
    </row>
    <row r="82" spans="1:11" ht="13.5" customHeight="1" x14ac:dyDescent="0.35">
      <c r="A82" s="68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69"/>
      <c r="H82" s="69"/>
      <c r="I82" s="69"/>
      <c r="J82" s="69" t="str">
        <f>Lpu_zárt_Leány_a_20!H32</f>
        <v>-</v>
      </c>
      <c r="K82" s="70"/>
    </row>
    <row r="83" spans="1:11" ht="13.5" customHeight="1" x14ac:dyDescent="0.35">
      <c r="A83" s="68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69"/>
      <c r="H83" s="69"/>
      <c r="I83" s="69"/>
      <c r="J83" s="69" t="str">
        <f>Lpu_zárt_Leány_a_20!H33</f>
        <v>-</v>
      </c>
      <c r="K83" s="70"/>
    </row>
    <row r="84" spans="1:11" ht="13.5" customHeight="1" x14ac:dyDescent="0.35">
      <c r="A84" s="68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69"/>
      <c r="H84" s="69"/>
      <c r="I84" s="69"/>
      <c r="J84" s="69" t="str">
        <f>Lpu_zárt_Leány_a_20!H34</f>
        <v>-</v>
      </c>
      <c r="K84" s="70"/>
    </row>
    <row r="85" spans="1:11" ht="13.5" customHeight="1" x14ac:dyDescent="0.35">
      <c r="A85" s="37"/>
      <c r="B85" s="37"/>
      <c r="C85" s="37"/>
      <c r="D85" s="37"/>
      <c r="E85" s="37"/>
      <c r="F85" s="37"/>
      <c r="G85" s="69"/>
      <c r="H85" s="69"/>
      <c r="I85" s="69"/>
      <c r="J85" s="69"/>
      <c r="K85" s="70"/>
    </row>
    <row r="86" spans="1:11" ht="17.149999999999999" customHeight="1" x14ac:dyDescent="0.35">
      <c r="A86" s="87" t="s">
        <v>49</v>
      </c>
      <c r="B86" s="37"/>
      <c r="C86" s="37"/>
      <c r="D86" s="37"/>
      <c r="E86" s="37"/>
      <c r="F86" s="37"/>
      <c r="G86" s="69"/>
      <c r="H86" s="69"/>
      <c r="I86" s="69"/>
      <c r="J86" s="69"/>
      <c r="K86" s="70"/>
    </row>
    <row r="87" spans="1:11" ht="13.5" customHeight="1" x14ac:dyDescent="0.35">
      <c r="A87" s="68" t="s">
        <v>28</v>
      </c>
      <c r="B87" s="37" t="str">
        <f>Nylpu_Leány_b_20!B3</f>
        <v>Bittmann Teréz</v>
      </c>
      <c r="C87" s="37">
        <f>Nylpu_Leány_b_20!C3</f>
        <v>2006</v>
      </c>
      <c r="D87" s="37" t="str">
        <f>Nylpu_Leány_b_20!D3</f>
        <v>Zirc</v>
      </c>
      <c r="E87" s="37" t="str">
        <f>Nylpu_Leány_b_20!E3</f>
        <v>III. Béla Gimnázium, Művészeti Szakgimnázium és Alapfokú Művészeti Iskola</v>
      </c>
      <c r="F87" s="37" t="str">
        <f>Nylpu_Leány_b_20!F3</f>
        <v>Veszprém</v>
      </c>
      <c r="G87" s="69"/>
      <c r="H87" s="69"/>
      <c r="I87" s="69">
        <f>Nylpu_Leány_b_20!G3</f>
        <v>93</v>
      </c>
      <c r="J87" s="69">
        <f>Nylpu_Leány_b_20!H3</f>
        <v>83</v>
      </c>
      <c r="K87" s="70">
        <f>Nylpu_Leány_b_20!I3</f>
        <v>176</v>
      </c>
    </row>
    <row r="88" spans="1:11" ht="13.5" customHeight="1" x14ac:dyDescent="0.35">
      <c r="A88" s="68" t="s">
        <v>29</v>
      </c>
      <c r="B88" s="37" t="str">
        <f>Nylpu_Leány_b_20!B4</f>
        <v>Dömsödi Renáta</v>
      </c>
      <c r="C88" s="37">
        <f>Nylpu_Leány_b_20!C4</f>
        <v>2005</v>
      </c>
      <c r="D88" s="37" t="str">
        <f>Nylpu_Leány_b_20!D4</f>
        <v>Zirc</v>
      </c>
      <c r="E88" s="37" t="str">
        <f>Nylpu_Leány_b_20!E4</f>
        <v>III. Béla Gimnázium, Művészeti Szakgimnázium és Alapfokú Művészeti Iskola</v>
      </c>
      <c r="F88" s="37" t="str">
        <f>Nylpu_Leány_b_20!F4</f>
        <v>Veszprém</v>
      </c>
      <c r="G88" s="69"/>
      <c r="H88" s="69"/>
      <c r="I88" s="69">
        <f>Nylpu_Leány_b_20!G4</f>
        <v>83</v>
      </c>
      <c r="J88" s="69">
        <f>Nylpu_Leány_b_20!H4</f>
        <v>86</v>
      </c>
      <c r="K88" s="70">
        <f>Nylpu_Leány_b_20!I4</f>
        <v>169</v>
      </c>
    </row>
    <row r="89" spans="1:11" ht="13.5" customHeight="1" x14ac:dyDescent="0.35">
      <c r="A89" s="68" t="s">
        <v>30</v>
      </c>
      <c r="B89" s="37" t="str">
        <f>Nylpu_Leány_b_20!B5</f>
        <v>Hujber Sarolta</v>
      </c>
      <c r="C89" s="37">
        <f>Nylpu_Leány_b_20!C5</f>
        <v>2006</v>
      </c>
      <c r="D89" s="37" t="str">
        <f>Nylpu_Leány_b_20!D5</f>
        <v>Veszprém</v>
      </c>
      <c r="E89" s="37" t="str">
        <f>Nylpu_Leány_b_20!E5</f>
        <v>Noszlopy Gáspár Gimnázium és Kollégium</v>
      </c>
      <c r="F89" s="37" t="str">
        <f>Nylpu_Leány_b_20!F5</f>
        <v>Veszprém</v>
      </c>
      <c r="G89" s="69"/>
      <c r="H89" s="69"/>
      <c r="I89" s="69">
        <f>Nylpu_Leány_b_20!G5</f>
        <v>71</v>
      </c>
      <c r="J89" s="69">
        <f>Nylpu_Leány_b_20!H5</f>
        <v>82</v>
      </c>
      <c r="K89" s="70">
        <f>Nylpu_Leány_b_20!I5</f>
        <v>153</v>
      </c>
    </row>
    <row r="90" spans="1:11" ht="13.5" customHeight="1" x14ac:dyDescent="0.35">
      <c r="A90" s="37"/>
      <c r="B90" s="37"/>
      <c r="C90" s="37"/>
      <c r="D90" s="37"/>
      <c r="E90" s="37"/>
      <c r="F90" s="37"/>
      <c r="G90" s="69"/>
      <c r="H90" s="69"/>
      <c r="I90" s="69"/>
      <c r="J90" s="69"/>
      <c r="K90" s="70"/>
    </row>
    <row r="91" spans="1:11" ht="17.149999999999999" customHeight="1" x14ac:dyDescent="0.35">
      <c r="A91" s="87" t="s">
        <v>65</v>
      </c>
      <c r="B91" s="37"/>
      <c r="C91" s="37"/>
      <c r="D91" s="37"/>
      <c r="E91" s="37"/>
      <c r="F91" s="37"/>
      <c r="G91" s="69"/>
      <c r="H91" s="69"/>
      <c r="I91" s="69"/>
      <c r="J91" s="69"/>
      <c r="K91" s="70"/>
    </row>
    <row r="92" spans="1:11" ht="13.5" customHeight="1" x14ac:dyDescent="0.35">
      <c r="A92" s="68" t="s">
        <v>28</v>
      </c>
      <c r="B92" s="37" t="str">
        <f>Nylpu_Leány_b_20!B31</f>
        <v>Veszprémi SZC Szent-Györgyi Albert Technikum és Kollégium</v>
      </c>
      <c r="C92" s="37"/>
      <c r="D92" s="37"/>
      <c r="E92" s="37"/>
      <c r="F92" s="37" t="str">
        <f>Nylpu_Leány_b_20!F31</f>
        <v>Veszprém</v>
      </c>
      <c r="G92" s="69"/>
      <c r="H92" s="69"/>
      <c r="I92" s="69"/>
      <c r="J92" s="69"/>
      <c r="K92" s="70">
        <f>Nylpu_Leány_b_20!I31</f>
        <v>354</v>
      </c>
    </row>
    <row r="93" spans="1:11" ht="13.5" customHeight="1" x14ac:dyDescent="0.35">
      <c r="A93" s="68"/>
      <c r="B93" s="37" t="str">
        <f>Nylpu_Leány_b_20!B32</f>
        <v>Herczeg Gréta Beáta</v>
      </c>
      <c r="C93" s="37">
        <f>Nylpu_Leány_b_20!C32</f>
        <v>2006</v>
      </c>
      <c r="D93" s="37"/>
      <c r="E93" s="37"/>
      <c r="F93" s="37"/>
      <c r="G93" s="69"/>
      <c r="H93" s="69"/>
      <c r="I93" s="69"/>
      <c r="J93" s="69">
        <f>Nylpu_Leány_b_20!H32</f>
        <v>118</v>
      </c>
      <c r="K93" s="70"/>
    </row>
    <row r="94" spans="1:11" ht="13.5" customHeight="1" x14ac:dyDescent="0.35">
      <c r="A94" s="68"/>
      <c r="B94" s="37" t="str">
        <f>Nylpu_Leány_b_20!B33</f>
        <v>Üveges Dorina</v>
      </c>
      <c r="C94" s="37">
        <f>Nylpu_Leány_b_20!C33</f>
        <v>2006</v>
      </c>
      <c r="D94" s="37"/>
      <c r="E94" s="37"/>
      <c r="F94" s="37"/>
      <c r="G94" s="69"/>
      <c r="H94" s="69"/>
      <c r="I94" s="69"/>
      <c r="J94" s="69">
        <f>Nylpu_Leány_b_20!H33</f>
        <v>139</v>
      </c>
      <c r="K94" s="70"/>
    </row>
    <row r="95" spans="1:11" ht="13.5" customHeight="1" x14ac:dyDescent="0.35">
      <c r="A95" s="68"/>
      <c r="B95" s="37" t="str">
        <f>Nylpu_Leány_b_20!B34</f>
        <v>Jáger Fanni</v>
      </c>
      <c r="C95" s="37">
        <f>Nylpu_Leány_b_20!C34</f>
        <v>2006</v>
      </c>
      <c r="D95" s="37"/>
      <c r="E95" s="37"/>
      <c r="F95" s="37"/>
      <c r="G95" s="69"/>
      <c r="H95" s="69"/>
      <c r="I95" s="69"/>
      <c r="J95" s="69">
        <f>Nylpu_Leány_b_20!H34</f>
        <v>97</v>
      </c>
      <c r="K95" s="70"/>
    </row>
    <row r="96" spans="1:11" ht="13.5" customHeight="1" x14ac:dyDescent="0.35">
      <c r="A96" s="68"/>
      <c r="B96" s="37"/>
      <c r="C96" s="37"/>
      <c r="D96" s="37"/>
      <c r="E96" s="37"/>
      <c r="F96" s="37"/>
      <c r="G96" s="69"/>
      <c r="H96" s="69"/>
      <c r="I96" s="69"/>
      <c r="J96" s="69"/>
      <c r="K96" s="70"/>
    </row>
    <row r="97" spans="1:11" ht="17.149999999999999" customHeight="1" x14ac:dyDescent="0.35">
      <c r="A97" s="87" t="s">
        <v>50</v>
      </c>
      <c r="B97" s="37"/>
      <c r="C97" s="37"/>
      <c r="D97" s="37"/>
      <c r="E97" s="37"/>
      <c r="F97" s="37"/>
      <c r="G97" s="69"/>
      <c r="H97" s="69"/>
      <c r="I97" s="69"/>
      <c r="J97" s="69"/>
      <c r="K97" s="70"/>
    </row>
    <row r="98" spans="1:11" ht="13.5" customHeight="1" x14ac:dyDescent="0.35">
      <c r="A98" s="68" t="s">
        <v>28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69"/>
      <c r="H98" s="69"/>
      <c r="I98" s="69">
        <f>Lpu_zárt_Leány_b_20!G13</f>
        <v>0</v>
      </c>
      <c r="J98" s="69">
        <f>Lpu_zárt_Leány_b_20!H13</f>
        <v>0</v>
      </c>
      <c r="K98" s="70">
        <f>Lpu_zárt_Leány_b_20!I13</f>
        <v>0</v>
      </c>
    </row>
    <row r="99" spans="1:11" ht="13.5" customHeight="1" x14ac:dyDescent="0.35">
      <c r="A99" s="68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69"/>
      <c r="H99" s="69"/>
      <c r="I99" s="69">
        <f>Lpu_zárt_Leány_b_20!G14</f>
        <v>0</v>
      </c>
      <c r="J99" s="69">
        <f>Lpu_zárt_Leány_b_20!H14</f>
        <v>0</v>
      </c>
      <c r="K99" s="70">
        <f>Lpu_zárt_Leány_b_20!I14</f>
        <v>0</v>
      </c>
    </row>
    <row r="100" spans="1:11" ht="13.5" customHeight="1" x14ac:dyDescent="0.35">
      <c r="A100" s="68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69"/>
      <c r="H100" s="69"/>
      <c r="I100" s="69">
        <f>Lpu_zárt_Leány_b_20!G15</f>
        <v>0</v>
      </c>
      <c r="J100" s="69">
        <f>Lpu_zárt_Leány_b_20!H15</f>
        <v>0</v>
      </c>
      <c r="K100" s="70">
        <f>Lpu_zárt_Leány_b_20!I15</f>
        <v>0</v>
      </c>
    </row>
    <row r="101" spans="1:11" ht="13.5" customHeight="1" x14ac:dyDescent="0.35">
      <c r="A101" s="68"/>
      <c r="B101" s="37"/>
      <c r="C101" s="37"/>
      <c r="D101" s="37"/>
      <c r="E101" s="37"/>
      <c r="F101" s="37"/>
      <c r="G101" s="69"/>
      <c r="H101" s="69"/>
      <c r="I101" s="69"/>
      <c r="J101" s="69"/>
      <c r="K101" s="70"/>
    </row>
    <row r="102" spans="1:11" ht="17.149999999999999" customHeight="1" x14ac:dyDescent="0.35">
      <c r="A102" s="87" t="s">
        <v>66</v>
      </c>
      <c r="B102" s="37"/>
      <c r="C102" s="37"/>
      <c r="D102" s="37"/>
      <c r="E102" s="37"/>
      <c r="F102" s="37"/>
      <c r="G102" s="69"/>
      <c r="H102" s="69"/>
      <c r="I102" s="69"/>
      <c r="J102" s="69"/>
      <c r="K102" s="70"/>
    </row>
    <row r="103" spans="1:11" ht="13.5" customHeight="1" x14ac:dyDescent="0.35">
      <c r="A103" s="68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69"/>
      <c r="H103" s="69"/>
      <c r="I103" s="69"/>
      <c r="J103" s="69"/>
      <c r="K103" s="70" t="str">
        <f>Lpu_zárt_Leány_b_20!I31</f>
        <v>-</v>
      </c>
    </row>
    <row r="104" spans="1:11" ht="13.5" customHeight="1" x14ac:dyDescent="0.35">
      <c r="A104" s="68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69"/>
      <c r="H104" s="69"/>
      <c r="I104" s="69"/>
      <c r="J104" s="69" t="str">
        <f>Lpu_zárt_Leány_b_20!H32</f>
        <v>-</v>
      </c>
      <c r="K104" s="70"/>
    </row>
    <row r="105" spans="1:11" ht="13.5" customHeight="1" x14ac:dyDescent="0.35">
      <c r="A105" s="68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69"/>
      <c r="H105" s="69"/>
      <c r="I105" s="69"/>
      <c r="J105" s="69" t="str">
        <f>Lpu_zárt_Leány_b_20!H33</f>
        <v>-</v>
      </c>
      <c r="K105" s="70"/>
    </row>
    <row r="106" spans="1:11" ht="13.5" customHeight="1" x14ac:dyDescent="0.35">
      <c r="A106" s="68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69"/>
      <c r="H106" s="69"/>
      <c r="I106" s="69"/>
      <c r="J106" s="69" t="str">
        <f>Lpu_zárt_Leány_b_20!H34</f>
        <v>-</v>
      </c>
      <c r="K106" s="70"/>
    </row>
    <row r="107" spans="1:11" ht="13.5" customHeight="1" x14ac:dyDescent="0.35">
      <c r="A107" s="68"/>
      <c r="B107" s="37"/>
      <c r="C107" s="37"/>
      <c r="D107" s="37"/>
      <c r="E107" s="37"/>
      <c r="F107" s="37"/>
      <c r="G107" s="69"/>
      <c r="H107" s="69"/>
      <c r="I107" s="69"/>
      <c r="J107" s="69"/>
      <c r="K107" s="70"/>
    </row>
    <row r="108" spans="1:11" ht="17.149999999999999" customHeight="1" x14ac:dyDescent="0.35">
      <c r="A108" s="87" t="s">
        <v>67</v>
      </c>
      <c r="B108" s="37"/>
      <c r="C108" s="37"/>
      <c r="D108" s="37"/>
      <c r="E108" s="37"/>
      <c r="F108" s="37"/>
      <c r="G108" s="69"/>
      <c r="H108" s="69"/>
      <c r="I108" s="69"/>
      <c r="J108" s="69"/>
      <c r="K108" s="70"/>
    </row>
    <row r="109" spans="1:11" ht="13.5" customHeight="1" x14ac:dyDescent="0.35">
      <c r="A109" s="68" t="s">
        <v>28</v>
      </c>
      <c r="B109" s="37" t="str">
        <f>Lpu_Leány_c_40!B3</f>
        <v>Vintze Regina</v>
      </c>
      <c r="C109" s="37">
        <f>Lpu_Leány_c_40!C3</f>
        <v>2005</v>
      </c>
      <c r="D109" s="37" t="str">
        <f>Lpu_Leány_c_40!D3</f>
        <v>Zirc</v>
      </c>
      <c r="E109" s="37" t="str">
        <f>Lpu_Leány_c_40!E3</f>
        <v>III. Béla Gimnázium, Művészeti Szakgimnázium és Alapfokú Művészeti Iskola</v>
      </c>
      <c r="F109" s="37" t="str">
        <f>Lpu_Leány_c_40!F3</f>
        <v>Veszprém</v>
      </c>
      <c r="G109" s="69">
        <f>Lpu_Leány_c_40!G3</f>
        <v>96</v>
      </c>
      <c r="H109" s="69">
        <f>Lpu_Leány_c_40!H3</f>
        <v>99</v>
      </c>
      <c r="I109" s="69">
        <f>Lpu_Leány_c_40!I3</f>
        <v>99</v>
      </c>
      <c r="J109" s="69">
        <f>Lpu_Leány_c_40!J3</f>
        <v>97</v>
      </c>
      <c r="K109" s="70">
        <f>Lpu_Leány_c_40!K3</f>
        <v>391</v>
      </c>
    </row>
    <row r="110" spans="1:11" ht="13.5" customHeight="1" x14ac:dyDescent="0.35">
      <c r="A110" s="68" t="s">
        <v>29</v>
      </c>
      <c r="B110" s="37" t="str">
        <f>Lpu_Leány_c_40!B4</f>
        <v>Benedek Ágnes Veronika</v>
      </c>
      <c r="C110" s="37"/>
      <c r="D110" s="37"/>
      <c r="E110" s="37"/>
      <c r="F110" s="37"/>
      <c r="G110" s="69">
        <f>Lpu_Leány_c_40!G4</f>
        <v>93</v>
      </c>
      <c r="H110" s="69">
        <f>Lpu_Leány_c_40!H4</f>
        <v>97</v>
      </c>
      <c r="I110" s="69">
        <f>Lpu_Leány_c_40!I4</f>
        <v>94</v>
      </c>
      <c r="J110" s="69">
        <f>Lpu_Leány_c_40!J4</f>
        <v>96</v>
      </c>
      <c r="K110" s="70">
        <f>Lpu_Leány_c_40!K4</f>
        <v>380</v>
      </c>
    </row>
    <row r="111" spans="1:11" ht="13.5" customHeight="1" x14ac:dyDescent="0.35">
      <c r="A111" s="68" t="s">
        <v>30</v>
      </c>
      <c r="B111" s="37" t="str">
        <f>Lpu_Leány_c_40!B5</f>
        <v>-</v>
      </c>
      <c r="C111" s="37"/>
      <c r="D111" s="37"/>
      <c r="E111" s="37"/>
      <c r="F111" s="37"/>
      <c r="G111" s="69" t="str">
        <f>Lpu_Leány_c_40!G5</f>
        <v>-</v>
      </c>
      <c r="H111" s="69" t="str">
        <f>Lpu_Leány_c_40!H5</f>
        <v>-</v>
      </c>
      <c r="I111" s="69" t="str">
        <f>Lpu_Leány_c_40!I5</f>
        <v>-</v>
      </c>
      <c r="J111" s="69" t="str">
        <f>Lpu_Leány_c_40!J5</f>
        <v>-</v>
      </c>
      <c r="K111" s="70">
        <f>Lpu_Leány_c_40!K5</f>
        <v>0</v>
      </c>
    </row>
    <row r="112" spans="1:11" ht="13.5" customHeight="1" x14ac:dyDescent="0.35">
      <c r="A112" s="37"/>
      <c r="B112" s="37"/>
      <c r="C112" s="37"/>
      <c r="D112" s="37"/>
      <c r="E112" s="37"/>
      <c r="F112" s="37"/>
      <c r="G112" s="69"/>
      <c r="H112" s="69"/>
      <c r="I112" s="69"/>
      <c r="J112" s="69"/>
      <c r="K112" s="70"/>
    </row>
    <row r="113" spans="1:11" ht="17.149999999999999" customHeight="1" x14ac:dyDescent="0.35">
      <c r="A113" s="87" t="s">
        <v>68</v>
      </c>
      <c r="B113" s="37"/>
      <c r="C113" s="37"/>
      <c r="D113" s="37"/>
      <c r="E113" s="37"/>
      <c r="F113" s="37"/>
      <c r="G113" s="69"/>
      <c r="H113" s="69"/>
      <c r="I113" s="69"/>
      <c r="J113" s="69"/>
      <c r="K113" s="70"/>
    </row>
    <row r="114" spans="1:11" ht="13.5" customHeight="1" x14ac:dyDescent="0.35">
      <c r="A114" s="68" t="s">
        <v>28</v>
      </c>
      <c r="B114" s="37" t="str">
        <f>Lpu_Leány_c_40!B31</f>
        <v>-</v>
      </c>
      <c r="C114" s="37"/>
      <c r="D114" s="37"/>
      <c r="E114" s="37"/>
      <c r="F114" s="37"/>
      <c r="G114" s="69" t="str">
        <f>Lpu_Leány_c_40!F31</f>
        <v>-</v>
      </c>
      <c r="H114" s="69"/>
      <c r="I114" s="69"/>
      <c r="J114" s="69"/>
      <c r="K114" s="70" t="str">
        <f>Lpu_Leány_c_40!K31</f>
        <v>-</v>
      </c>
    </row>
    <row r="115" spans="1:11" ht="13.5" customHeight="1" x14ac:dyDescent="0.35">
      <c r="A115" s="68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69"/>
      <c r="H115" s="69"/>
      <c r="I115" s="69"/>
      <c r="J115" s="69" t="str">
        <f>Lpu_Leány_c_40!J32</f>
        <v>-</v>
      </c>
      <c r="K115" s="70"/>
    </row>
    <row r="116" spans="1:11" ht="13.5" customHeight="1" x14ac:dyDescent="0.35">
      <c r="A116" s="68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69"/>
      <c r="H116" s="69"/>
      <c r="I116" s="69"/>
      <c r="J116" s="69" t="str">
        <f>Lpu_Leány_c_40!J33</f>
        <v>-</v>
      </c>
      <c r="K116" s="70"/>
    </row>
    <row r="117" spans="1:11" ht="13.5" customHeight="1" x14ac:dyDescent="0.35">
      <c r="A117" s="68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69"/>
      <c r="H117" s="69"/>
      <c r="I117" s="69"/>
      <c r="J117" s="69" t="str">
        <f>Lpu_Leány_c_40!J34</f>
        <v>-</v>
      </c>
      <c r="K117" s="70"/>
    </row>
    <row r="118" spans="1:11" ht="13.5" customHeight="1" x14ac:dyDescent="0.35">
      <c r="A118" s="37"/>
      <c r="B118" s="37"/>
      <c r="C118" s="37"/>
      <c r="D118" s="37"/>
      <c r="E118" s="37"/>
      <c r="F118" s="37"/>
      <c r="G118" s="69"/>
      <c r="H118" s="69"/>
      <c r="I118" s="69"/>
      <c r="J118" s="69"/>
      <c r="K118" s="70"/>
    </row>
    <row r="119" spans="1:11" ht="17.149999999999999" customHeight="1" x14ac:dyDescent="0.35">
      <c r="A119" s="87" t="s">
        <v>52</v>
      </c>
      <c r="B119" s="37"/>
      <c r="C119" s="37"/>
      <c r="D119" s="37"/>
      <c r="E119" s="37"/>
      <c r="F119" s="37"/>
      <c r="G119" s="69"/>
      <c r="H119" s="69"/>
      <c r="I119" s="69"/>
      <c r="J119" s="69"/>
      <c r="K119" s="70"/>
    </row>
    <row r="120" spans="1:11" ht="13.5" customHeight="1" x14ac:dyDescent="0.35">
      <c r="A120" s="68" t="s">
        <v>28</v>
      </c>
      <c r="B120" s="37" t="str">
        <f>Lpi_Fiú_a_20!B3</f>
        <v>Schmidt Ferenc</v>
      </c>
      <c r="C120" s="37">
        <f>Lpi_Fiú_a_20!C3</f>
        <v>2008</v>
      </c>
      <c r="D120" s="37" t="str">
        <f>Lpi_Fiú_a_20!D3</f>
        <v>Veszprém</v>
      </c>
      <c r="E120" s="37" t="str">
        <f>Lpi_Fiú_a_20!E3</f>
        <v>Lovassy László Gimnázium</v>
      </c>
      <c r="F120" s="37" t="str">
        <f>Lpi_Fiú_a_20!F3</f>
        <v>Veszprém</v>
      </c>
      <c r="G120" s="69"/>
      <c r="H120" s="69"/>
      <c r="I120" s="69">
        <f>Lpi_Fiú_a_20!G3</f>
        <v>86</v>
      </c>
      <c r="J120" s="69">
        <f>Lpi_Fiú_a_20!H3</f>
        <v>87</v>
      </c>
      <c r="K120" s="70">
        <f>Lpi_Fiú_a_20!I3</f>
        <v>173</v>
      </c>
    </row>
    <row r="121" spans="1:11" ht="13.5" customHeight="1" x14ac:dyDescent="0.35">
      <c r="A121" s="68" t="s">
        <v>29</v>
      </c>
      <c r="B121" s="37" t="str">
        <f>Lpi_Fiú_a_20!B4</f>
        <v>Marton Péter</v>
      </c>
      <c r="C121" s="37">
        <f>Lpi_Fiú_a_20!C4</f>
        <v>2009</v>
      </c>
      <c r="D121" s="37" t="str">
        <f>Lpi_Fiú_a_20!D4</f>
        <v>Pápa</v>
      </c>
      <c r="E121" s="37" t="str">
        <f>Lpi_Fiú_a_20!E4</f>
        <v>Türr István Gimnázium és Kollégium</v>
      </c>
      <c r="F121" s="37" t="str">
        <f>Lpi_Fiú_a_20!F4</f>
        <v>Veszprém</v>
      </c>
      <c r="G121" s="69"/>
      <c r="H121" s="69"/>
      <c r="I121" s="69">
        <f>Lpi_Fiú_a_20!G4</f>
        <v>64</v>
      </c>
      <c r="J121" s="69">
        <f>Lpi_Fiú_a_20!H4</f>
        <v>45</v>
      </c>
      <c r="K121" s="70">
        <f>Lpi_Fiú_a_20!I4</f>
        <v>109</v>
      </c>
    </row>
    <row r="122" spans="1:11" ht="13.5" customHeight="1" x14ac:dyDescent="0.35">
      <c r="A122" s="68" t="s">
        <v>30</v>
      </c>
      <c r="B122" s="37" t="str">
        <f>Lpi_Fiú_a_20!B5</f>
        <v>Horváth Botond Imre</v>
      </c>
      <c r="C122" s="37">
        <f>Lpi_Fiú_a_20!C5</f>
        <v>2009</v>
      </c>
      <c r="D122" s="37" t="str">
        <f>Lpi_Fiú_a_20!D5</f>
        <v>Pápa</v>
      </c>
      <c r="E122" s="37" t="str">
        <f>Lpi_Fiú_a_20!E5</f>
        <v>Pápai Erkel Ferenc Ének-Zenei Általános Iskola</v>
      </c>
      <c r="F122" s="37" t="str">
        <f>Lpi_Fiú_a_20!F5</f>
        <v>Veszprém</v>
      </c>
      <c r="G122" s="69"/>
      <c r="H122" s="69"/>
      <c r="I122" s="69">
        <f>Lpi_Fiú_a_20!G5</f>
        <v>46</v>
      </c>
      <c r="J122" s="69">
        <f>Lpi_Fiú_a_20!H5</f>
        <v>48</v>
      </c>
      <c r="K122" s="70">
        <f>Lpi_Fiú_a_20!I5</f>
        <v>94</v>
      </c>
    </row>
    <row r="123" spans="1:11" ht="13.5" customHeight="1" x14ac:dyDescent="0.35">
      <c r="A123" s="37"/>
      <c r="B123" s="37"/>
      <c r="C123" s="37"/>
      <c r="D123" s="37"/>
      <c r="E123" s="37"/>
      <c r="F123" s="37"/>
      <c r="G123" s="69"/>
      <c r="H123" s="69"/>
      <c r="I123" s="69"/>
      <c r="J123" s="69"/>
      <c r="K123" s="70"/>
    </row>
    <row r="124" spans="1:11" ht="17.149999999999999" customHeight="1" x14ac:dyDescent="0.35">
      <c r="A124" s="87" t="s">
        <v>69</v>
      </c>
      <c r="B124" s="37"/>
      <c r="C124" s="37"/>
      <c r="D124" s="37"/>
      <c r="E124" s="37"/>
      <c r="F124" s="37"/>
      <c r="G124" s="69"/>
      <c r="H124" s="69"/>
      <c r="I124" s="69"/>
      <c r="J124" s="69"/>
      <c r="K124" s="70"/>
    </row>
    <row r="125" spans="1:11" ht="13.5" customHeight="1" x14ac:dyDescent="0.35">
      <c r="A125" s="68" t="s">
        <v>28</v>
      </c>
      <c r="B125" s="37" t="str">
        <f>Lpi_Fiú_a_20!B31</f>
        <v>-</v>
      </c>
      <c r="C125" s="37"/>
      <c r="D125" s="37"/>
      <c r="E125" s="37"/>
      <c r="F125" s="71" t="str">
        <f>Lpi_Fiú_a_20!F31</f>
        <v>-</v>
      </c>
      <c r="G125" s="69"/>
      <c r="H125" s="69"/>
      <c r="I125" s="69"/>
      <c r="J125" s="69"/>
      <c r="K125" s="70" t="str">
        <f>Lpi_Fiú_a_20!I31</f>
        <v>-</v>
      </c>
    </row>
    <row r="126" spans="1:11" ht="13.5" customHeight="1" x14ac:dyDescent="0.35">
      <c r="A126" s="68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69"/>
      <c r="H126" s="69"/>
      <c r="I126" s="69"/>
      <c r="J126" s="69" t="str">
        <f>Lpi_Fiú_a_20!H32</f>
        <v>-</v>
      </c>
      <c r="K126" s="70"/>
    </row>
    <row r="127" spans="1:11" ht="13.5" customHeight="1" x14ac:dyDescent="0.35">
      <c r="A127" s="68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69"/>
      <c r="H127" s="69"/>
      <c r="I127" s="69"/>
      <c r="J127" s="69" t="str">
        <f>Lpi_Fiú_a_20!H33</f>
        <v>-</v>
      </c>
      <c r="K127" s="70"/>
    </row>
    <row r="128" spans="1:11" ht="13.5" customHeight="1" x14ac:dyDescent="0.35">
      <c r="A128" s="68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69"/>
      <c r="H128" s="69"/>
      <c r="I128" s="69"/>
      <c r="J128" s="69" t="str">
        <f>Lpi_Fiú_a_20!H34</f>
        <v>-</v>
      </c>
      <c r="K128" s="70"/>
    </row>
    <row r="129" spans="1:11" ht="13.5" customHeight="1" x14ac:dyDescent="0.35">
      <c r="A129" s="37"/>
      <c r="B129" s="37"/>
      <c r="C129" s="37"/>
      <c r="D129" s="37"/>
      <c r="E129" s="37"/>
      <c r="F129" s="37"/>
      <c r="G129" s="69"/>
      <c r="H129" s="69"/>
      <c r="I129" s="69"/>
      <c r="J129" s="69"/>
      <c r="K129" s="70"/>
    </row>
    <row r="130" spans="1:11" ht="17.149999999999999" customHeight="1" x14ac:dyDescent="0.35">
      <c r="A130" s="87" t="s">
        <v>53</v>
      </c>
      <c r="B130" s="37"/>
      <c r="C130" s="37"/>
      <c r="D130" s="37"/>
      <c r="E130" s="37"/>
      <c r="F130" s="37"/>
      <c r="G130" s="69"/>
      <c r="H130" s="69"/>
      <c r="I130" s="69"/>
      <c r="J130" s="69"/>
      <c r="K130" s="70"/>
    </row>
    <row r="131" spans="1:11" ht="13.5" customHeight="1" x14ac:dyDescent="0.35">
      <c r="A131" s="68" t="s">
        <v>28</v>
      </c>
      <c r="B131" s="37" t="str">
        <f>Lpi_Fiú_b_20!B3</f>
        <v>Jakab Márton</v>
      </c>
      <c r="C131" s="37">
        <f>Lpi_Fiú_b_20!C3</f>
        <v>0</v>
      </c>
      <c r="D131" s="37" t="str">
        <f>Lpi_Fiú_b_20!D3</f>
        <v>2004        Zirc</v>
      </c>
      <c r="E131" s="37" t="str">
        <f>Lpi_Fiú_b_20!E3</f>
        <v>Pápai SZC Reguly Antal Szakképző Iskola és Kollégium</v>
      </c>
      <c r="F131" s="37" t="str">
        <f>Lpi_Fiú_b_20!F3</f>
        <v>Veszprém</v>
      </c>
      <c r="G131" s="69"/>
      <c r="H131" s="69"/>
      <c r="I131" s="69">
        <f>Lpi_Fiú_b_20!G3</f>
        <v>81</v>
      </c>
      <c r="J131" s="69">
        <f>Lpi_Fiú_b_20!H3</f>
        <v>79</v>
      </c>
      <c r="K131" s="70">
        <f>Lpi_Fiú_b_20!I3</f>
        <v>160</v>
      </c>
    </row>
    <row r="132" spans="1:11" ht="13.5" customHeight="1" x14ac:dyDescent="0.35">
      <c r="A132" s="68" t="s">
        <v>29</v>
      </c>
      <c r="B132" s="37" t="str">
        <f>Lpi_Fiú_b_20!B4</f>
        <v>Radics Dániel</v>
      </c>
      <c r="C132" s="37">
        <f>Lpi_Fiú_b_20!C4</f>
        <v>0</v>
      </c>
      <c r="D132" s="37" t="str">
        <f>Lpi_Fiú_b_20!D4</f>
        <v>2007        Ajka</v>
      </c>
      <c r="E132" s="37" t="str">
        <f>Lpi_Fiú_b_20!E4</f>
        <v>Veszprémi SZC Szent-Györgyi Albert Technikum és Kollégium</v>
      </c>
      <c r="F132" s="37" t="str">
        <f>Lpi_Fiú_b_20!F4</f>
        <v>Veszprém</v>
      </c>
      <c r="G132" s="69"/>
      <c r="H132" s="69"/>
      <c r="I132" s="69">
        <f>Lpi_Fiú_b_20!G4</f>
        <v>75</v>
      </c>
      <c r="J132" s="69">
        <f>Lpi_Fiú_b_20!H4</f>
        <v>74</v>
      </c>
      <c r="K132" s="70">
        <f>Lpi_Fiú_b_20!I4</f>
        <v>149</v>
      </c>
    </row>
    <row r="133" spans="1:11" ht="13.5" customHeight="1" x14ac:dyDescent="0.35">
      <c r="A133" s="68" t="s">
        <v>30</v>
      </c>
      <c r="B133" s="37" t="str">
        <f>Lpi_Fiú_b_20!B5</f>
        <v>Kulman Dominik Zoltán</v>
      </c>
      <c r="C133" s="37" t="str">
        <f>Lpi_Fiú_b_20!C5</f>
        <v>-</v>
      </c>
      <c r="D133" s="37" t="str">
        <f>Lpi_Fiú_b_20!D5</f>
        <v>2007       Pápa</v>
      </c>
      <c r="E133" s="37" t="str">
        <f>Lpi_Fiú_b_20!E5</f>
        <v>Kisalföldi ASzC Batthyány Lajos Mezőgazdasági és Élelmiszeripari Technikum, Szakképző Iskola és Kollégium</v>
      </c>
      <c r="F133" s="37" t="str">
        <f>Lpi_Fiú_b_20!F5</f>
        <v>Veszprém</v>
      </c>
      <c r="G133" s="69"/>
      <c r="H133" s="69"/>
      <c r="I133" s="69">
        <f>Lpi_Fiú_b_20!G5</f>
        <v>68</v>
      </c>
      <c r="J133" s="69">
        <f>Lpi_Fiú_b_20!H5</f>
        <v>76</v>
      </c>
      <c r="K133" s="70">
        <f>Lpi_Fiú_b_20!I5</f>
        <v>144</v>
      </c>
    </row>
    <row r="134" spans="1:11" ht="13.5" customHeight="1" x14ac:dyDescent="0.35">
      <c r="A134" s="37"/>
      <c r="B134" s="37"/>
      <c r="C134" s="37"/>
      <c r="D134" s="37"/>
      <c r="E134" s="37"/>
      <c r="F134" s="37"/>
      <c r="G134" s="69"/>
      <c r="H134" s="69"/>
      <c r="I134" s="69"/>
      <c r="J134" s="69"/>
      <c r="K134" s="70"/>
    </row>
    <row r="135" spans="1:11" ht="17.149999999999999" customHeight="1" x14ac:dyDescent="0.35">
      <c r="A135" s="87" t="s">
        <v>31</v>
      </c>
      <c r="B135" s="37"/>
      <c r="C135" s="37"/>
      <c r="D135" s="37"/>
      <c r="E135" s="37"/>
      <c r="F135" s="37"/>
      <c r="G135" s="69"/>
      <c r="H135" s="69"/>
      <c r="I135" s="69"/>
      <c r="J135" s="69"/>
      <c r="K135" s="70"/>
    </row>
    <row r="136" spans="1:11" ht="13.5" customHeight="1" x14ac:dyDescent="0.35">
      <c r="A136" s="68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69"/>
      <c r="H136" s="69"/>
      <c r="I136" s="69"/>
      <c r="J136" s="69"/>
      <c r="K136" s="70" t="str">
        <f>Lpi_Fiú_b_20!I31</f>
        <v>-</v>
      </c>
    </row>
    <row r="137" spans="1:11" ht="13.5" customHeight="1" x14ac:dyDescent="0.35">
      <c r="A137" s="68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69"/>
      <c r="H137" s="69"/>
      <c r="I137" s="69"/>
      <c r="J137" s="69" t="str">
        <f>Lpi_Fiú_b_20!H32</f>
        <v>-</v>
      </c>
      <c r="K137" s="70"/>
    </row>
    <row r="138" spans="1:11" ht="13.5" customHeight="1" x14ac:dyDescent="0.35">
      <c r="A138" s="68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69"/>
      <c r="H138" s="69"/>
      <c r="I138" s="69"/>
      <c r="J138" s="69" t="str">
        <f>Lpi_Fiú_b_20!H33</f>
        <v>-</v>
      </c>
      <c r="K138" s="70"/>
    </row>
    <row r="139" spans="1:11" ht="13.5" customHeight="1" x14ac:dyDescent="0.35">
      <c r="A139" s="68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69"/>
      <c r="H139" s="69"/>
      <c r="I139" s="69"/>
      <c r="J139" s="69" t="str">
        <f>Lpi_Fiú_b_20!H34</f>
        <v>-</v>
      </c>
      <c r="K139" s="70"/>
    </row>
    <row r="140" spans="1:11" ht="13.5" customHeight="1" x14ac:dyDescent="0.35">
      <c r="A140" s="37"/>
      <c r="B140" s="37"/>
      <c r="C140" s="37"/>
      <c r="D140" s="37"/>
      <c r="E140" s="37"/>
      <c r="F140" s="37"/>
      <c r="G140" s="69"/>
      <c r="H140" s="69"/>
      <c r="I140" s="69"/>
      <c r="J140" s="69"/>
      <c r="K140" s="70"/>
    </row>
    <row r="141" spans="1:11" ht="17.149999999999999" customHeight="1" x14ac:dyDescent="0.35">
      <c r="A141" s="87" t="s">
        <v>54</v>
      </c>
      <c r="B141" s="37"/>
      <c r="C141" s="37"/>
      <c r="D141" s="37"/>
      <c r="E141" s="37"/>
      <c r="F141" s="37"/>
      <c r="G141" s="69"/>
      <c r="H141" s="69"/>
      <c r="I141" s="69"/>
      <c r="J141" s="69"/>
      <c r="K141" s="70"/>
    </row>
    <row r="142" spans="1:11" ht="13.5" customHeight="1" x14ac:dyDescent="0.35">
      <c r="A142" s="68" t="s">
        <v>28</v>
      </c>
      <c r="B142" s="37" t="str">
        <f>Lpi40_Fiú_c_40!B3</f>
        <v>Renácz Róbert</v>
      </c>
      <c r="C142" s="37">
        <f>Lpi40_Fiú_c_40!C3</f>
        <v>2006</v>
      </c>
      <c r="D142" s="37" t="str">
        <f>Lpi40_Fiú_c_40!D3</f>
        <v>Veszprém</v>
      </c>
      <c r="E142" s="37" t="str">
        <f>Lpi40_Fiú_c_40!E3</f>
        <v>Lovassy László Gimnázium</v>
      </c>
      <c r="F142" s="37" t="str">
        <f>Lpi40_Fiú_c_40!F3</f>
        <v>Veszprém</v>
      </c>
      <c r="G142" s="69">
        <f>Lpi40_Fiú_c_40!G3</f>
        <v>88</v>
      </c>
      <c r="H142" s="69">
        <f>Lpi40_Fiú_c_40!H3</f>
        <v>92</v>
      </c>
      <c r="I142" s="69">
        <f>Lpi40_Fiú_c_40!I3</f>
        <v>90</v>
      </c>
      <c r="J142" s="69">
        <f>Lpi40_Fiú_c_40!J3</f>
        <v>88</v>
      </c>
      <c r="K142" s="70">
        <f>Lpi40_Fiú_c_40!K3</f>
        <v>358</v>
      </c>
    </row>
    <row r="143" spans="1:11" ht="13.5" customHeight="1" x14ac:dyDescent="0.35">
      <c r="A143" s="68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69" t="str">
        <f>Lpi40_Fiú_c_40!G4</f>
        <v>-</v>
      </c>
      <c r="H143" s="69" t="str">
        <f>Lpi40_Fiú_c_40!H4</f>
        <v>-</v>
      </c>
      <c r="I143" s="69" t="str">
        <f>Lpi40_Fiú_c_40!I4</f>
        <v>-</v>
      </c>
      <c r="J143" s="69" t="str">
        <f>Lpi40_Fiú_c_40!J4</f>
        <v>-</v>
      </c>
      <c r="K143" s="70">
        <f>Lpi40_Fiú_c_40!K4</f>
        <v>0</v>
      </c>
    </row>
    <row r="144" spans="1:11" ht="13.5" customHeight="1" x14ac:dyDescent="0.35">
      <c r="A144" s="68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69" t="str">
        <f>Lpi40_Fiú_c_40!G5</f>
        <v>-</v>
      </c>
      <c r="H144" s="69" t="str">
        <f>Lpi40_Fiú_c_40!H5</f>
        <v>-</v>
      </c>
      <c r="I144" s="69" t="str">
        <f>Lpi40_Fiú_c_40!I5</f>
        <v>-</v>
      </c>
      <c r="J144" s="69" t="str">
        <f>Lpi40_Fiú_c_40!J5</f>
        <v>-</v>
      </c>
      <c r="K144" s="70">
        <f>Lpi40_Fiú_c_40!K5</f>
        <v>0</v>
      </c>
    </row>
    <row r="145" spans="1:11" ht="13.5" customHeight="1" x14ac:dyDescent="0.35">
      <c r="A145" s="37"/>
      <c r="B145" s="37"/>
      <c r="C145" s="37"/>
      <c r="D145" s="37"/>
      <c r="E145" s="37"/>
      <c r="F145" s="37"/>
      <c r="G145" s="69"/>
      <c r="H145" s="69"/>
      <c r="I145" s="69"/>
      <c r="J145" s="69"/>
      <c r="K145" s="70"/>
    </row>
    <row r="146" spans="1:11" ht="17.149999999999999" customHeight="1" x14ac:dyDescent="0.35">
      <c r="A146" s="87" t="s">
        <v>70</v>
      </c>
      <c r="B146" s="37"/>
      <c r="C146" s="37"/>
      <c r="D146" s="37"/>
      <c r="E146" s="37"/>
      <c r="F146" s="37"/>
      <c r="G146" s="69"/>
      <c r="H146" s="69"/>
      <c r="I146" s="69"/>
      <c r="J146" s="69"/>
      <c r="K146" s="70"/>
    </row>
    <row r="147" spans="1:11" ht="13.5" customHeight="1" x14ac:dyDescent="0.35">
      <c r="A147" s="68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69"/>
      <c r="H147" s="69"/>
      <c r="I147" s="69"/>
      <c r="J147" s="69"/>
      <c r="K147" s="70" t="str">
        <f>Lpi40_Fiú_c_40!K31</f>
        <v>-</v>
      </c>
    </row>
    <row r="148" spans="1:11" ht="13.5" customHeight="1" x14ac:dyDescent="0.35">
      <c r="A148" s="68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69"/>
      <c r="H148" s="69"/>
      <c r="I148" s="69"/>
      <c r="J148" s="69" t="str">
        <f>Lpi40_Fiú_c_40!J32</f>
        <v>-</v>
      </c>
      <c r="K148" s="70"/>
    </row>
    <row r="149" spans="1:11" ht="13.5" customHeight="1" x14ac:dyDescent="0.35">
      <c r="A149" s="68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69"/>
      <c r="H149" s="69"/>
      <c r="I149" s="69"/>
      <c r="J149" s="69" t="str">
        <f>Lpi40_Fiú_c_40!J33</f>
        <v>-</v>
      </c>
      <c r="K149" s="70"/>
    </row>
    <row r="150" spans="1:11" ht="13.5" customHeight="1" x14ac:dyDescent="0.35">
      <c r="A150" s="68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69"/>
      <c r="H150" s="69"/>
      <c r="I150" s="69"/>
      <c r="J150" s="69" t="str">
        <f>Lpi40_Fiú_c_40!J34</f>
        <v>-</v>
      </c>
      <c r="K150" s="70"/>
    </row>
    <row r="151" spans="1:11" ht="13.5" customHeight="1" x14ac:dyDescent="0.35">
      <c r="A151" s="37"/>
      <c r="B151" s="37"/>
      <c r="C151" s="37"/>
      <c r="D151" s="37"/>
      <c r="E151" s="37"/>
      <c r="F151" s="37"/>
      <c r="G151" s="69"/>
      <c r="H151" s="69"/>
      <c r="I151" s="69"/>
      <c r="J151" s="69"/>
      <c r="K151" s="70"/>
    </row>
    <row r="152" spans="1:11" ht="17.149999999999999" customHeight="1" x14ac:dyDescent="0.35">
      <c r="A152" s="87" t="s">
        <v>55</v>
      </c>
      <c r="B152" s="37"/>
      <c r="C152" s="37"/>
      <c r="D152" s="37"/>
      <c r="E152" s="37"/>
      <c r="F152" s="37"/>
      <c r="G152" s="69"/>
      <c r="H152" s="69"/>
      <c r="I152" s="69"/>
      <c r="J152" s="69"/>
      <c r="K152" s="70"/>
    </row>
    <row r="153" spans="1:11" ht="13.5" customHeight="1" x14ac:dyDescent="0.35">
      <c r="A153" s="68" t="s">
        <v>28</v>
      </c>
      <c r="B153" s="37" t="str">
        <f>Lpi_Leány_a_20!B3</f>
        <v>Szöllőskei Hanga</v>
      </c>
      <c r="C153" s="37">
        <f>Lpi_Leány_a_20!C3</f>
        <v>2010</v>
      </c>
      <c r="D153" s="37" t="str">
        <f>Lpi_Leány_a_20!D3</f>
        <v>Zirc</v>
      </c>
      <c r="E153" s="37" t="str">
        <f>Lpi_Leány_a_20!E3</f>
        <v>Zirci Reguly Antal Német Nemzetiségi Nyelvoktató Általános Iskola</v>
      </c>
      <c r="F153" s="37" t="str">
        <f>Lpi_Leány_a_20!F3</f>
        <v>Veszprém</v>
      </c>
      <c r="G153" s="69"/>
      <c r="H153" s="69"/>
      <c r="I153" s="69">
        <f>Lpi_Leány_a_20!G3</f>
        <v>64</v>
      </c>
      <c r="J153" s="69">
        <f>Lpi_Leány_a_20!H3</f>
        <v>63</v>
      </c>
      <c r="K153" s="70">
        <f>Lpi_Leány_a_20!I3</f>
        <v>127</v>
      </c>
    </row>
    <row r="154" spans="1:11" ht="13.5" customHeight="1" x14ac:dyDescent="0.35">
      <c r="A154" s="68" t="s">
        <v>29</v>
      </c>
      <c r="B154" s="37" t="str">
        <f>Lpi_Leány_a_20!B4</f>
        <v>Forsthoffer Zsófia</v>
      </c>
      <c r="C154" s="37">
        <f>Lpi_Leány_a_20!C4</f>
        <v>2009</v>
      </c>
      <c r="D154" s="37" t="str">
        <f>Lpi_Leány_a_20!D4</f>
        <v>Csetény</v>
      </c>
      <c r="E154" s="37" t="str">
        <f>Lpi_Leány_a_20!E4</f>
        <v>Csetényi Vámbéry Ármin Általános Iskola</v>
      </c>
      <c r="F154" s="37" t="str">
        <f>Lpi_Leány_a_20!F4</f>
        <v>Veszprém</v>
      </c>
      <c r="G154" s="69"/>
      <c r="H154" s="69"/>
      <c r="I154" s="69">
        <f>Lpi_Leány_a_20!G4</f>
        <v>36</v>
      </c>
      <c r="J154" s="69">
        <f>Lpi_Leány_a_20!H4</f>
        <v>27</v>
      </c>
      <c r="K154" s="70">
        <f>Lpi_Leány_a_20!I4</f>
        <v>63</v>
      </c>
    </row>
    <row r="155" spans="1:11" ht="13.5" customHeight="1" x14ac:dyDescent="0.35">
      <c r="A155" s="68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69"/>
      <c r="H155" s="69"/>
      <c r="I155" s="69" t="str">
        <f>Lpi_Leány_a_20!G5</f>
        <v>-</v>
      </c>
      <c r="J155" s="69" t="str">
        <f>Lpi_Leány_a_20!H5</f>
        <v>-</v>
      </c>
      <c r="K155" s="70">
        <f>Lpi_Leány_a_20!I5</f>
        <v>0</v>
      </c>
    </row>
    <row r="156" spans="1:11" ht="13.5" customHeight="1" x14ac:dyDescent="0.35">
      <c r="A156" s="37"/>
      <c r="B156" s="37"/>
      <c r="C156" s="37"/>
      <c r="D156" s="37"/>
      <c r="E156" s="37"/>
      <c r="F156" s="37"/>
      <c r="G156" s="69"/>
      <c r="H156" s="69"/>
      <c r="I156" s="69"/>
      <c r="J156" s="69"/>
      <c r="K156" s="70"/>
    </row>
    <row r="157" spans="1:11" ht="17.149999999999999" customHeight="1" x14ac:dyDescent="0.35">
      <c r="A157" s="87" t="s">
        <v>71</v>
      </c>
      <c r="B157" s="37"/>
      <c r="C157" s="37"/>
      <c r="D157" s="37"/>
      <c r="E157" s="37"/>
      <c r="F157" s="37"/>
      <c r="G157" s="69"/>
      <c r="H157" s="69"/>
      <c r="I157" s="69"/>
      <c r="J157" s="69"/>
      <c r="K157" s="70"/>
    </row>
    <row r="158" spans="1:11" ht="13.5" customHeight="1" x14ac:dyDescent="0.35">
      <c r="A158" s="68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69"/>
      <c r="H158" s="69"/>
      <c r="I158" s="69"/>
      <c r="J158" s="69"/>
      <c r="K158" s="70" t="str">
        <f>Lpi_Leány_a_20!I31</f>
        <v>-</v>
      </c>
    </row>
    <row r="159" spans="1:11" ht="13.5" customHeight="1" x14ac:dyDescent="0.35">
      <c r="A159" s="68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69"/>
      <c r="H159" s="69"/>
      <c r="I159" s="69"/>
      <c r="J159" s="69" t="str">
        <f>Lpi_Leány_a_20!H32</f>
        <v>-</v>
      </c>
      <c r="K159" s="70"/>
    </row>
    <row r="160" spans="1:11" ht="13.5" customHeight="1" x14ac:dyDescent="0.35">
      <c r="A160" s="68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69"/>
      <c r="H160" s="69"/>
      <c r="I160" s="69"/>
      <c r="J160" s="69" t="str">
        <f>Lpi_Leány_a_20!H33</f>
        <v>-</v>
      </c>
      <c r="K160" s="70"/>
    </row>
    <row r="161" spans="1:11" ht="13.5" customHeight="1" x14ac:dyDescent="0.35">
      <c r="A161" s="68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69"/>
      <c r="H161" s="69"/>
      <c r="I161" s="69"/>
      <c r="J161" s="69" t="str">
        <f>Lpi_Leány_a_20!H34</f>
        <v>-</v>
      </c>
      <c r="K161" s="70"/>
    </row>
    <row r="162" spans="1:11" ht="13.5" customHeight="1" x14ac:dyDescent="0.35">
      <c r="A162" s="37"/>
      <c r="B162" s="37"/>
      <c r="C162" s="37"/>
      <c r="D162" s="37"/>
      <c r="E162" s="37"/>
      <c r="F162" s="37"/>
      <c r="G162" s="69"/>
      <c r="H162" s="69"/>
      <c r="I162" s="69"/>
      <c r="J162" s="69"/>
      <c r="K162" s="70"/>
    </row>
    <row r="163" spans="1:11" ht="17.149999999999999" customHeight="1" x14ac:dyDescent="0.35">
      <c r="A163" s="87" t="s">
        <v>56</v>
      </c>
      <c r="B163" s="37"/>
      <c r="C163" s="37"/>
      <c r="D163" s="37"/>
      <c r="E163" s="37"/>
      <c r="F163" s="37"/>
      <c r="G163" s="69"/>
      <c r="H163" s="69"/>
      <c r="I163" s="69"/>
      <c r="J163" s="69"/>
      <c r="K163" s="70"/>
    </row>
    <row r="164" spans="1:11" ht="13.5" customHeight="1" x14ac:dyDescent="0.35">
      <c r="A164" s="68" t="s">
        <v>28</v>
      </c>
      <c r="B164" s="37" t="str">
        <f>Lpi_Leány_b_20!B3</f>
        <v>Bittmann Teréz</v>
      </c>
      <c r="C164" s="37">
        <f>Lpi_Leány_b_20!C3</f>
        <v>2006</v>
      </c>
      <c r="D164" s="37" t="str">
        <f>Lpi_Leány_b_20!D3</f>
        <v>Zirc</v>
      </c>
      <c r="E164" s="37" t="str">
        <f>Lpi_Leány_b_20!E3</f>
        <v>III. Béla Gimnázium, Művészeti Szakgimnázium és Alapfokú Művészeti Iskola</v>
      </c>
      <c r="F164" s="37" t="str">
        <f>Lpi_Leány_b_20!F3</f>
        <v>Veszprém</v>
      </c>
      <c r="G164" s="69"/>
      <c r="H164" s="69"/>
      <c r="I164" s="69">
        <f>Lpi_Leány_b_20!G3</f>
        <v>77</v>
      </c>
      <c r="J164" s="69">
        <f>Lpi_Leány_b_20!H3</f>
        <v>88</v>
      </c>
      <c r="K164" s="70">
        <f>Lpi_Leány_b_20!I3</f>
        <v>165</v>
      </c>
    </row>
    <row r="165" spans="1:11" ht="13.5" customHeight="1" x14ac:dyDescent="0.35">
      <c r="A165" s="68" t="s">
        <v>29</v>
      </c>
      <c r="B165" s="37" t="str">
        <f>Lpi_Leány_b_20!B4</f>
        <v>Kovács Míra Zoé</v>
      </c>
      <c r="C165" s="37">
        <f>Lpi_Leány_b_20!C4</f>
        <v>2006</v>
      </c>
      <c r="D165" s="37" t="str">
        <f>Lpi_Leány_b_20!D4</f>
        <v>Veszprém</v>
      </c>
      <c r="E165" s="37" t="str">
        <f>Lpi_Leány_b_20!E4</f>
        <v>Padányi Biró Márton Római Katolikus Gimnázium, Technikum és Általános Iskola</v>
      </c>
      <c r="F165" s="37" t="str">
        <f>Lpi_Leány_b_20!F4</f>
        <v>Veszprém</v>
      </c>
      <c r="G165" s="69"/>
      <c r="H165" s="69"/>
      <c r="I165" s="69">
        <f>Lpi_Leány_b_20!G4</f>
        <v>60</v>
      </c>
      <c r="J165" s="69">
        <f>Lpi_Leány_b_20!H4</f>
        <v>73</v>
      </c>
      <c r="K165" s="70">
        <f>Lpi_Leány_b_20!I4</f>
        <v>133</v>
      </c>
    </row>
    <row r="166" spans="1:11" ht="13.5" customHeight="1" x14ac:dyDescent="0.35">
      <c r="A166" s="68" t="s">
        <v>30</v>
      </c>
      <c r="B166" s="37" t="str">
        <f>Lpi_Leány_b_20!B5</f>
        <v>Tamás Dorina</v>
      </c>
      <c r="C166" s="37">
        <f>Lpi_Leány_b_20!C5</f>
        <v>2007</v>
      </c>
      <c r="D166" s="37" t="str">
        <f>Lpi_Leány_b_20!D5</f>
        <v>Zirc</v>
      </c>
      <c r="E166" s="37" t="str">
        <f>Lpi_Leány_b_20!E5</f>
        <v>III. Béla Gimnázium, Művészeti Szakgimnázium és Alapfokú Művészeti Iskola</v>
      </c>
      <c r="F166" s="37" t="str">
        <f>Lpi_Leány_b_20!F5</f>
        <v>Veszprém</v>
      </c>
      <c r="G166" s="69"/>
      <c r="H166" s="69"/>
      <c r="I166" s="69">
        <f>Lpi_Leány_b_20!G5</f>
        <v>69</v>
      </c>
      <c r="J166" s="69">
        <f>Lpi_Leány_b_20!H5</f>
        <v>55</v>
      </c>
      <c r="K166" s="70">
        <f>Lpi_Leány_b_20!I5</f>
        <v>124</v>
      </c>
    </row>
    <row r="167" spans="1:11" ht="13.5" customHeight="1" x14ac:dyDescent="0.35">
      <c r="A167" s="37"/>
      <c r="B167" s="37"/>
      <c r="C167" s="37"/>
      <c r="D167" s="37"/>
      <c r="E167" s="37"/>
      <c r="F167" s="37"/>
      <c r="G167" s="69"/>
      <c r="H167" s="69"/>
      <c r="I167" s="69"/>
      <c r="J167" s="69"/>
      <c r="K167" s="70"/>
    </row>
    <row r="168" spans="1:11" ht="17.149999999999999" customHeight="1" x14ac:dyDescent="0.35">
      <c r="A168" s="87" t="s">
        <v>72</v>
      </c>
      <c r="B168" s="37"/>
      <c r="C168" s="37"/>
      <c r="D168" s="37"/>
      <c r="E168" s="37"/>
      <c r="F168" s="37"/>
      <c r="G168" s="69"/>
      <c r="H168" s="69"/>
      <c r="I168" s="69"/>
      <c r="J168" s="69"/>
      <c r="K168" s="70"/>
    </row>
    <row r="169" spans="1:11" ht="13.5" customHeight="1" x14ac:dyDescent="0.35">
      <c r="A169" s="68" t="s">
        <v>28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69"/>
      <c r="H169" s="69"/>
      <c r="I169" s="69"/>
      <c r="J169" s="69"/>
      <c r="K169" s="70" t="str">
        <f>Lpi_Leány_b_20!I31</f>
        <v>-</v>
      </c>
    </row>
    <row r="170" spans="1:11" ht="13.5" customHeight="1" x14ac:dyDescent="0.35">
      <c r="A170" s="68"/>
      <c r="B170" s="37" t="str">
        <f>Lpi_Leány_b_20!B32</f>
        <v>-</v>
      </c>
      <c r="C170" s="37"/>
      <c r="D170" s="37"/>
      <c r="E170" s="37"/>
      <c r="F170" s="37"/>
      <c r="G170" s="69"/>
      <c r="H170" s="69"/>
      <c r="I170" s="69"/>
      <c r="J170" s="69" t="str">
        <f>Lpi_Leány_b_20!H32</f>
        <v>-</v>
      </c>
      <c r="K170" s="70"/>
    </row>
    <row r="171" spans="1:11" ht="13.5" customHeight="1" x14ac:dyDescent="0.35">
      <c r="A171" s="68"/>
      <c r="B171" s="37" t="str">
        <f>Lpi_Leány_b_20!B33</f>
        <v>-</v>
      </c>
      <c r="C171" s="37"/>
      <c r="D171" s="37"/>
      <c r="E171" s="37"/>
      <c r="F171" s="37"/>
      <c r="G171" s="69"/>
      <c r="H171" s="69"/>
      <c r="I171" s="69"/>
      <c r="J171" s="69" t="str">
        <f>Lpi_Leány_b_20!H33</f>
        <v>-</v>
      </c>
      <c r="K171" s="70"/>
    </row>
    <row r="172" spans="1:11" ht="13.5" customHeight="1" x14ac:dyDescent="0.35">
      <c r="A172" s="68"/>
      <c r="B172" s="37" t="str">
        <f>Lpi_Leány_b_20!B34</f>
        <v>-</v>
      </c>
      <c r="C172" s="37"/>
      <c r="D172" s="37"/>
      <c r="E172" s="37"/>
      <c r="F172" s="37"/>
      <c r="G172" s="69"/>
      <c r="H172" s="69"/>
      <c r="I172" s="69"/>
      <c r="J172" s="69" t="str">
        <f>Lpi_Leány_b_20!H34</f>
        <v>-</v>
      </c>
      <c r="K172" s="70"/>
    </row>
    <row r="173" spans="1:11" ht="13.5" customHeight="1" x14ac:dyDescent="0.35">
      <c r="A173" s="37"/>
      <c r="B173" s="37"/>
      <c r="C173" s="37"/>
      <c r="D173" s="37"/>
      <c r="E173" s="37"/>
      <c r="F173" s="37"/>
      <c r="G173" s="69"/>
      <c r="H173" s="69"/>
      <c r="I173" s="69"/>
      <c r="J173" s="69"/>
      <c r="K173" s="70"/>
    </row>
    <row r="174" spans="1:11" ht="17.149999999999999" customHeight="1" x14ac:dyDescent="0.35">
      <c r="A174" s="87" t="s">
        <v>57</v>
      </c>
      <c r="B174" s="37"/>
      <c r="C174" s="37"/>
      <c r="D174" s="37"/>
      <c r="E174" s="37"/>
      <c r="F174" s="37"/>
      <c r="G174" s="69"/>
      <c r="H174" s="69"/>
      <c r="I174" s="69"/>
      <c r="J174" s="69"/>
      <c r="K174" s="70"/>
    </row>
    <row r="175" spans="1:11" ht="13.5" customHeight="1" x14ac:dyDescent="0.35">
      <c r="A175" s="68" t="s">
        <v>28</v>
      </c>
      <c r="B175" s="37">
        <f>Lpi40_Leány_c_40!B3</f>
        <v>0</v>
      </c>
      <c r="C175" s="37">
        <f>Lpi40_Leány_c_40!C3</f>
        <v>0</v>
      </c>
      <c r="D175" s="37">
        <f>Lpi40_Leány_c_40!D3</f>
        <v>0</v>
      </c>
      <c r="E175" s="37">
        <f>Lpi40_Leány_c_40!E3</f>
        <v>0</v>
      </c>
      <c r="F175" s="37">
        <f>Lpi40_Leány_c_40!F3</f>
        <v>0</v>
      </c>
      <c r="G175" s="69">
        <f>Lpi40_Leány_c_40!G3</f>
        <v>0</v>
      </c>
      <c r="H175" s="69">
        <f>Lpi40_Leány_c_40!H3</f>
        <v>0</v>
      </c>
      <c r="I175" s="69">
        <f>Lpi40_Leány_c_40!I3</f>
        <v>0</v>
      </c>
      <c r="J175" s="69">
        <f>Lpi40_Leány_c_40!J3</f>
        <v>0</v>
      </c>
      <c r="K175" s="70">
        <f>Lpi40_Leány_c_40!K3</f>
        <v>0</v>
      </c>
    </row>
    <row r="176" spans="1:11" ht="13.5" customHeight="1" x14ac:dyDescent="0.35">
      <c r="A176" s="68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69" t="str">
        <f>Lpi40_Leány_c_40!G4</f>
        <v>-</v>
      </c>
      <c r="H176" s="69" t="str">
        <f>Lpi40_Leány_c_40!H4</f>
        <v>-</v>
      </c>
      <c r="I176" s="69" t="str">
        <f>Lpi40_Leány_c_40!I4</f>
        <v>-</v>
      </c>
      <c r="J176" s="69" t="str">
        <f>Lpi40_Leány_c_40!J4</f>
        <v>-</v>
      </c>
      <c r="K176" s="70">
        <f>Lpi40_Leány_c_40!K4</f>
        <v>0</v>
      </c>
    </row>
    <row r="177" spans="1:12" ht="13.5" customHeight="1" x14ac:dyDescent="0.35">
      <c r="A177" s="68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69" t="str">
        <f>Lpi40_Leány_c_40!G5</f>
        <v>-</v>
      </c>
      <c r="H177" s="69" t="str">
        <f>Lpi40_Leány_c_40!H5</f>
        <v>-</v>
      </c>
      <c r="I177" s="69" t="str">
        <f>Lpi40_Leány_c_40!I5</f>
        <v>-</v>
      </c>
      <c r="J177" s="69" t="str">
        <f>Lpi40_Leány_c_40!J5</f>
        <v>-</v>
      </c>
      <c r="K177" s="70">
        <f>Lpi40_Leány_c_40!K5</f>
        <v>0</v>
      </c>
    </row>
    <row r="178" spans="1:12" ht="13.5" customHeight="1" x14ac:dyDescent="0.35">
      <c r="A178" s="37"/>
      <c r="B178" s="37"/>
      <c r="C178" s="37"/>
      <c r="D178" s="37"/>
      <c r="E178" s="37"/>
      <c r="F178" s="37"/>
      <c r="G178" s="69"/>
      <c r="H178" s="69"/>
      <c r="I178" s="69"/>
      <c r="J178" s="69"/>
      <c r="K178" s="69"/>
    </row>
    <row r="179" spans="1:12" ht="17.149999999999999" customHeight="1" x14ac:dyDescent="0.35">
      <c r="A179" s="87" t="s">
        <v>73</v>
      </c>
      <c r="B179" s="37"/>
      <c r="C179" s="37"/>
      <c r="D179" s="37"/>
      <c r="E179" s="37"/>
      <c r="F179" s="37"/>
      <c r="G179" s="69"/>
      <c r="H179" s="69"/>
      <c r="I179" s="69"/>
      <c r="J179" s="69"/>
      <c r="K179" s="69"/>
    </row>
    <row r="180" spans="1:12" ht="13.5" customHeight="1" x14ac:dyDescent="0.35">
      <c r="A180" s="68" t="s">
        <v>28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69"/>
      <c r="H180" s="69"/>
      <c r="I180" s="69"/>
      <c r="J180" s="69"/>
      <c r="K180" s="70" t="str">
        <f>Lpi40_Leány_c_40!K31</f>
        <v>-</v>
      </c>
    </row>
    <row r="181" spans="1:12" ht="13.5" customHeight="1" x14ac:dyDescent="0.35">
      <c r="A181" s="68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69"/>
      <c r="H181" s="69"/>
      <c r="I181" s="69"/>
      <c r="J181" s="69" t="str">
        <f>Lpi40_Leány_c_40!J32</f>
        <v>-</v>
      </c>
      <c r="K181" s="69"/>
    </row>
    <row r="182" spans="1:12" ht="13.5" customHeight="1" x14ac:dyDescent="0.35">
      <c r="A182" s="68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69"/>
      <c r="H182" s="69"/>
      <c r="I182" s="69"/>
      <c r="J182" s="69" t="str">
        <f>Lpi40_Leány_c_40!J33</f>
        <v>-</v>
      </c>
      <c r="K182" s="69"/>
    </row>
    <row r="183" spans="1:12" ht="13.5" customHeight="1" x14ac:dyDescent="0.35">
      <c r="A183" s="68"/>
      <c r="B183" s="37" t="s">
        <v>204</v>
      </c>
      <c r="C183" s="37" t="str">
        <f>Lpi40_Leány_c_40!C34</f>
        <v>-</v>
      </c>
      <c r="D183" s="37"/>
      <c r="E183" s="37" t="s">
        <v>202</v>
      </c>
      <c r="F183" s="37"/>
      <c r="G183" s="69"/>
      <c r="H183" s="69"/>
      <c r="I183" s="69"/>
      <c r="J183" s="69" t="str">
        <f>Lpi40_Leány_c_40!J34</f>
        <v>-</v>
      </c>
      <c r="K183" s="69"/>
    </row>
    <row r="184" spans="1:12" ht="13.5" customHeight="1" x14ac:dyDescent="0.35">
      <c r="A184" s="37"/>
      <c r="B184" s="37" t="s">
        <v>203</v>
      </c>
      <c r="C184" s="37"/>
      <c r="D184" s="37"/>
      <c r="E184" s="37"/>
      <c r="F184" s="37"/>
      <c r="G184" s="69"/>
      <c r="H184" s="69"/>
      <c r="I184" s="69"/>
      <c r="J184" s="69"/>
      <c r="K184" s="69"/>
    </row>
    <row r="185" spans="1:12" ht="13.5" customHeight="1" x14ac:dyDescent="0.35">
      <c r="A185" s="37"/>
      <c r="B185" s="37"/>
      <c r="C185" s="37"/>
      <c r="D185" s="37"/>
      <c r="E185" s="37"/>
      <c r="F185" s="37"/>
      <c r="G185" s="69"/>
      <c r="H185" s="69"/>
      <c r="I185" s="69"/>
      <c r="J185" s="69"/>
      <c r="K185" s="69"/>
    </row>
    <row r="186" spans="1:12" ht="13.5" customHeight="1" x14ac:dyDescent="0.25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35">
      <c r="A187" s="37"/>
      <c r="B187" s="119" t="s">
        <v>205</v>
      </c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</row>
    <row r="188" spans="1:12" ht="16.5" customHeight="1" x14ac:dyDescent="0.35">
      <c r="A188" s="37"/>
      <c r="B188" s="119" t="s">
        <v>197</v>
      </c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</row>
    <row r="189" spans="1:12" ht="16.5" customHeight="1" x14ac:dyDescent="0.35">
      <c r="A189" s="37"/>
      <c r="B189" s="119" t="s">
        <v>92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37"/>
    </row>
  </sheetData>
  <mergeCells count="3">
    <mergeCell ref="B189:K189"/>
    <mergeCell ref="B187:L187"/>
    <mergeCell ref="B188:L188"/>
  </mergeCells>
  <conditionalFormatting sqref="B109:J111">
    <cfRule type="cellIs" dxfId="40" priority="52" operator="lessThanOrEqual">
      <formula>0</formula>
    </cfRule>
  </conditionalFormatting>
  <conditionalFormatting sqref="B120:J122">
    <cfRule type="cellIs" dxfId="39" priority="50" operator="lessThanOrEqual">
      <formula>0</formula>
    </cfRule>
  </conditionalFormatting>
  <conditionalFormatting sqref="B131:J133">
    <cfRule type="cellIs" dxfId="38" priority="48" operator="lessThanOrEqual">
      <formula>0</formula>
    </cfRule>
  </conditionalFormatting>
  <conditionalFormatting sqref="B142:J144">
    <cfRule type="cellIs" dxfId="37" priority="46" operator="lessThanOrEqual">
      <formula>0</formula>
    </cfRule>
  </conditionalFormatting>
  <conditionalFormatting sqref="B153:J155">
    <cfRule type="cellIs" dxfId="36" priority="45" operator="lessThanOrEqual">
      <formula>0</formula>
    </cfRule>
  </conditionalFormatting>
  <conditionalFormatting sqref="B164:J166">
    <cfRule type="cellIs" dxfId="35" priority="43" operator="lessThanOrEqual">
      <formula>0</formula>
    </cfRule>
  </conditionalFormatting>
  <conditionalFormatting sqref="B175:J177">
    <cfRule type="cellIs" dxfId="34" priority="41" operator="lessThanOrEqual">
      <formula>0</formula>
    </cfRule>
  </conditionalFormatting>
  <conditionalFormatting sqref="B10:K13">
    <cfRule type="cellIs" dxfId="33" priority="8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2" priority="67" operator="lessThanOrEqual">
      <formula>0</formula>
    </cfRule>
  </conditionalFormatting>
  <conditionalFormatting sqref="B32:K34">
    <cfRule type="cellIs" dxfId="31" priority="6" operator="lessThanOrEqual">
      <formula>0</formula>
    </cfRule>
  </conditionalFormatting>
  <conditionalFormatting sqref="B92:K96 C97:K97">
    <cfRule type="cellIs" dxfId="30" priority="53" operator="lessThanOrEqual">
      <formula>0</formula>
    </cfRule>
  </conditionalFormatting>
  <conditionalFormatting sqref="B114:K117">
    <cfRule type="cellIs" dxfId="29" priority="51" operator="lessThanOrEqual">
      <formula>0</formula>
    </cfRule>
  </conditionalFormatting>
  <conditionalFormatting sqref="B125:K128">
    <cfRule type="cellIs" dxfId="28" priority="49" operator="lessThanOrEqual">
      <formula>0</formula>
    </cfRule>
  </conditionalFormatting>
  <conditionalFormatting sqref="B136:K139">
    <cfRule type="cellIs" dxfId="27" priority="47" operator="lessThanOrEqual">
      <formula>0</formula>
    </cfRule>
  </conditionalFormatting>
  <conditionalFormatting sqref="B147:K151">
    <cfRule type="cellIs" dxfId="26" priority="38" operator="lessThanOrEqual">
      <formula>0</formula>
    </cfRule>
  </conditionalFormatting>
  <conditionalFormatting sqref="B158:K161">
    <cfRule type="cellIs" dxfId="25" priority="44" operator="lessThanOrEqual">
      <formula>0</formula>
    </cfRule>
  </conditionalFormatting>
  <conditionalFormatting sqref="B169:K172">
    <cfRule type="cellIs" dxfId="24" priority="42" operator="lessThanOrEqual">
      <formula>0</formula>
    </cfRule>
  </conditionalFormatting>
  <conditionalFormatting sqref="C180:E183">
    <cfRule type="cellIs" dxfId="23" priority="39" operator="lessThanOrEqual">
      <formula>0</formula>
    </cfRule>
    <cfRule type="cellIs" dxfId="22" priority="40" operator="greaterThan">
      <formula>0</formula>
    </cfRule>
  </conditionalFormatting>
  <conditionalFormatting sqref="F42:K45">
    <cfRule type="cellIs" dxfId="21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20" priority="1" operator="lessThanOrEqual">
      <formula>0</formula>
    </cfRule>
  </conditionalFormatting>
  <conditionalFormatting sqref="K10:K12">
    <cfRule type="cellIs" dxfId="19" priority="7" operator="lessThanOrEqual">
      <formula>0</formula>
    </cfRule>
  </conditionalFormatting>
  <conditionalFormatting sqref="K21:K23">
    <cfRule type="cellIs" dxfId="18" priority="34" operator="lessThanOrEqual">
      <formula>0</formula>
    </cfRule>
  </conditionalFormatting>
  <conditionalFormatting sqref="K32:K34">
    <cfRule type="cellIs" dxfId="17" priority="5" operator="lessThanOrEqual">
      <formula>0</formula>
    </cfRule>
  </conditionalFormatting>
  <conditionalFormatting sqref="K43:K45">
    <cfRule type="cellIs" dxfId="16" priority="27" operator="lessThanOrEqual">
      <formula>0</formula>
    </cfRule>
    <cfRule type="cellIs" dxfId="15" priority="28" operator="greaterThanOrEqual">
      <formula>0</formula>
    </cfRule>
  </conditionalFormatting>
  <conditionalFormatting sqref="K54:K56">
    <cfRule type="cellIs" dxfId="14" priority="2" operator="lessThanOrEqual">
      <formula>0</formula>
    </cfRule>
    <cfRule type="cellIs" dxfId="13" priority="3" operator="greaterThanOrEqual">
      <formula>0</formula>
    </cfRule>
  </conditionalFormatting>
  <conditionalFormatting sqref="K65:K67">
    <cfRule type="cellIs" dxfId="12" priority="18" operator="lessThanOrEqual">
      <formula>0</formula>
    </cfRule>
  </conditionalFormatting>
  <conditionalFormatting sqref="K76:K78">
    <cfRule type="cellIs" dxfId="11" priority="19" operator="lessThanOrEqual">
      <formula>0</formula>
    </cfRule>
  </conditionalFormatting>
  <conditionalFormatting sqref="K87:K89">
    <cfRule type="cellIs" dxfId="10" priority="16" operator="lessThanOrEqual">
      <formula>0</formula>
    </cfRule>
  </conditionalFormatting>
  <conditionalFormatting sqref="K109:K111">
    <cfRule type="cellIs" dxfId="9" priority="15" operator="lessThanOrEqual">
      <formula>0</formula>
    </cfRule>
  </conditionalFormatting>
  <conditionalFormatting sqref="K120:K122">
    <cfRule type="cellIs" dxfId="8" priority="14" operator="lessThanOrEqual">
      <formula>0</formula>
    </cfRule>
  </conditionalFormatting>
  <conditionalFormatting sqref="K131:K133">
    <cfRule type="cellIs" dxfId="7" priority="13" operator="lessThanOrEqual">
      <formula>0</formula>
    </cfRule>
  </conditionalFormatting>
  <conditionalFormatting sqref="K142:K144">
    <cfRule type="cellIs" dxfId="6" priority="12" operator="lessThanOrEqual">
      <formula>0</formula>
    </cfRule>
  </conditionalFormatting>
  <conditionalFormatting sqref="K153:K155">
    <cfRule type="cellIs" dxfId="5" priority="11" operator="lessThanOrEqual">
      <formula>0</formula>
    </cfRule>
  </conditionalFormatting>
  <conditionalFormatting sqref="K164:K166">
    <cfRule type="cellIs" dxfId="4" priority="10" operator="lessThanOrEqual">
      <formula>0</formula>
    </cfRule>
  </conditionalFormatting>
  <conditionalFormatting sqref="K175:K17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landscape" horizontalDpi="4294967293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27"/>
  <sheetViews>
    <sheetView view="pageBreakPreview" topLeftCell="A91" zoomScaleSheetLayoutView="100" workbookViewId="0">
      <selection activeCell="B2" sqref="B2"/>
    </sheetView>
  </sheetViews>
  <sheetFormatPr defaultRowHeight="12.5" x14ac:dyDescent="0.25"/>
  <cols>
    <col min="1" max="1" width="13.26953125" customWidth="1"/>
    <col min="2" max="2" width="25.54296875" customWidth="1"/>
    <col min="3" max="3" width="7.54296875" customWidth="1"/>
    <col min="4" max="4" width="11.7265625" customWidth="1"/>
    <col min="5" max="5" width="16.7265625" customWidth="1"/>
    <col min="6" max="6" width="9" customWidth="1"/>
    <col min="7" max="7" width="14.453125" customWidth="1"/>
    <col min="8" max="8" width="10" customWidth="1"/>
    <col min="11" max="11" width="6" customWidth="1"/>
    <col min="12" max="12" width="5" customWidth="1"/>
    <col min="13" max="13" width="5.453125" customWidth="1"/>
    <col min="14" max="14" width="6.453125" customWidth="1"/>
    <col min="15" max="15" width="7.453125" customWidth="1"/>
    <col min="16" max="16" width="7.54296875" customWidth="1"/>
  </cols>
  <sheetData>
    <row r="1" spans="2:2" ht="13" thickBot="1" x14ac:dyDescent="0.3"/>
    <row r="2" spans="2:2" ht="21" customHeight="1" thickTop="1" thickBot="1" x14ac:dyDescent="0.3">
      <c r="B2" s="35" t="s">
        <v>17</v>
      </c>
    </row>
    <row r="3" spans="2:2" ht="13" thickTop="1" x14ac:dyDescent="0.25"/>
    <row r="40" spans="2:13" ht="18.75" customHeight="1" x14ac:dyDescent="0.25"/>
    <row r="42" spans="2:13" ht="9" customHeight="1" x14ac:dyDescent="0.25"/>
    <row r="44" spans="2:13" ht="11.25" customHeight="1" x14ac:dyDescent="0.25"/>
    <row r="45" spans="2:13" ht="18.75" customHeight="1" x14ac:dyDescent="0.25">
      <c r="G45" s="125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Vintze Regina</v>
      </c>
      <c r="H45" s="125"/>
      <c r="I45" s="125"/>
      <c r="J45" s="125"/>
      <c r="K45" s="125"/>
      <c r="L45" s="125"/>
      <c r="M45" s="125"/>
    </row>
    <row r="46" spans="2:13" ht="12.75" customHeight="1" x14ac:dyDescent="0.25">
      <c r="B46" t="s">
        <v>9</v>
      </c>
      <c r="G46" s="125"/>
      <c r="H46" s="125"/>
      <c r="I46" s="125"/>
      <c r="J46" s="125"/>
      <c r="K46" s="125"/>
      <c r="L46" s="125"/>
      <c r="M46" s="125"/>
    </row>
    <row r="47" spans="2:13" ht="8.25" customHeight="1" x14ac:dyDescent="0.25">
      <c r="G47" s="125"/>
      <c r="H47" s="125"/>
      <c r="I47" s="125"/>
      <c r="J47" s="125"/>
      <c r="K47" s="125"/>
      <c r="L47" s="125"/>
      <c r="M47" s="125"/>
    </row>
    <row r="48" spans="2:13" x14ac:dyDescent="0.25">
      <c r="G48" s="32"/>
    </row>
    <row r="49" spans="2:13" ht="10.5" customHeight="1" x14ac:dyDescent="0.25">
      <c r="G49" s="32"/>
    </row>
    <row r="50" spans="2:13" ht="10.5" customHeight="1" x14ac:dyDescent="0.25">
      <c r="G50" s="32"/>
    </row>
    <row r="52" spans="2:13" ht="12.75" customHeight="1" x14ac:dyDescent="0.25">
      <c r="B52" t="s">
        <v>10</v>
      </c>
      <c r="G52" s="127" t="s">
        <v>27</v>
      </c>
      <c r="H52" s="127"/>
      <c r="I52" s="127"/>
      <c r="J52" s="127"/>
      <c r="K52" s="127"/>
      <c r="L52" s="127"/>
      <c r="M52" s="127"/>
    </row>
    <row r="53" spans="2:13" ht="12.75" customHeight="1" x14ac:dyDescent="0.25">
      <c r="F53" s="91"/>
      <c r="G53" s="127"/>
      <c r="H53" s="127"/>
      <c r="I53" s="127"/>
      <c r="J53" s="127"/>
      <c r="K53" s="127"/>
      <c r="L53" s="127"/>
      <c r="M53" s="127"/>
    </row>
    <row r="55" spans="2:13" ht="11.25" customHeight="1" x14ac:dyDescent="0.25"/>
    <row r="56" spans="2:13" ht="8.25" customHeight="1" x14ac:dyDescent="0.25"/>
    <row r="57" spans="2:13" ht="12.75" customHeight="1" x14ac:dyDescent="0.25"/>
    <row r="58" spans="2:13" ht="12.75" customHeight="1" x14ac:dyDescent="0.25">
      <c r="B58" t="s">
        <v>11</v>
      </c>
      <c r="F58" s="12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G58" s="126"/>
    </row>
    <row r="59" spans="2:13" ht="12.75" customHeight="1" x14ac:dyDescent="0.25">
      <c r="F59" s="126"/>
      <c r="G59" s="126"/>
    </row>
    <row r="60" spans="2:13" ht="14.25" customHeight="1" x14ac:dyDescent="0.25">
      <c r="D60" s="38"/>
      <c r="E60" s="38"/>
    </row>
    <row r="61" spans="2:13" ht="7.5" customHeight="1" x14ac:dyDescent="0.25"/>
    <row r="62" spans="2:13" ht="15" customHeight="1" x14ac:dyDescent="0.25"/>
    <row r="63" spans="2:13" ht="6.75" customHeight="1" x14ac:dyDescent="0.25"/>
    <row r="64" spans="2:13" ht="12.75" customHeight="1" x14ac:dyDescent="0.25">
      <c r="B64" t="s">
        <v>12</v>
      </c>
      <c r="F64" s="124" t="s">
        <v>87</v>
      </c>
      <c r="G64" s="124"/>
    </row>
    <row r="65" spans="2:7" ht="12.75" customHeight="1" x14ac:dyDescent="0.25">
      <c r="F65" s="124"/>
      <c r="G65" s="124"/>
    </row>
    <row r="67" spans="2:7" ht="9" customHeight="1" x14ac:dyDescent="0.25"/>
    <row r="68" spans="2:7" ht="18.75" customHeight="1" x14ac:dyDescent="0.25"/>
    <row r="69" spans="2:7" ht="12.75" customHeight="1" x14ac:dyDescent="0.25">
      <c r="B69" t="s">
        <v>13</v>
      </c>
      <c r="D69" s="122" t="s">
        <v>15</v>
      </c>
      <c r="E69" s="122"/>
      <c r="F69" s="123"/>
      <c r="G69" s="123"/>
    </row>
    <row r="70" spans="2:7" ht="18" customHeight="1" x14ac:dyDescent="0.25">
      <c r="D70" s="122"/>
      <c r="E70" s="122"/>
      <c r="F70" s="123"/>
      <c r="G70" s="123"/>
    </row>
    <row r="75" spans="2:7" ht="27" customHeight="1" x14ac:dyDescent="0.65">
      <c r="B75" t="s">
        <v>14</v>
      </c>
      <c r="D75" s="40"/>
      <c r="E75" s="104" t="str">
        <f>Fedlap!E$23</f>
        <v xml:space="preserve">Veszprém, Wartha Vince utca 1. </v>
      </c>
      <c r="F75" s="105" t="str">
        <f>Fedlap!E$25</f>
        <v xml:space="preserve"> 2023. április 23.</v>
      </c>
      <c r="G75" s="40"/>
    </row>
    <row r="116" spans="2:13" ht="10.5" customHeight="1" x14ac:dyDescent="0.25"/>
    <row r="118" spans="2:13" ht="15.75" customHeight="1" x14ac:dyDescent="0.25"/>
    <row r="119" spans="2:13" ht="17.25" customHeight="1" x14ac:dyDescent="0.25"/>
    <row r="120" spans="2:13" x14ac:dyDescent="0.25">
      <c r="G120" s="125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Benedek Ágnes Veronika</v>
      </c>
      <c r="H120" s="125"/>
      <c r="I120" s="125"/>
      <c r="J120" s="125"/>
      <c r="K120" s="125"/>
      <c r="L120" s="125"/>
      <c r="M120" s="125"/>
    </row>
    <row r="121" spans="2:13" x14ac:dyDescent="0.25">
      <c r="B121" t="s">
        <v>9</v>
      </c>
      <c r="G121" s="125"/>
      <c r="H121" s="125"/>
      <c r="I121" s="125"/>
      <c r="J121" s="125"/>
      <c r="K121" s="125"/>
      <c r="L121" s="125"/>
      <c r="M121" s="125"/>
    </row>
    <row r="122" spans="2:13" ht="12" customHeight="1" x14ac:dyDescent="0.25">
      <c r="G122" s="125"/>
      <c r="H122" s="125"/>
      <c r="I122" s="125"/>
      <c r="J122" s="125"/>
      <c r="K122" s="125"/>
      <c r="L122" s="125"/>
      <c r="M122" s="125"/>
    </row>
    <row r="124" spans="2:13" ht="11.25" customHeight="1" x14ac:dyDescent="0.25"/>
    <row r="125" spans="2:13" ht="7.5" customHeight="1" x14ac:dyDescent="0.25"/>
    <row r="127" spans="2:13" ht="12.75" customHeight="1" x14ac:dyDescent="0.25">
      <c r="B127" t="s">
        <v>10</v>
      </c>
      <c r="G127" s="127" t="s">
        <v>27</v>
      </c>
      <c r="H127" s="127"/>
      <c r="I127" s="127"/>
      <c r="J127" s="127"/>
      <c r="K127" s="127"/>
      <c r="L127" s="127"/>
      <c r="M127" s="127"/>
    </row>
    <row r="128" spans="2:13" ht="12.75" customHeight="1" x14ac:dyDescent="0.25">
      <c r="F128" s="91"/>
      <c r="G128" s="127"/>
      <c r="H128" s="127"/>
      <c r="I128" s="127"/>
      <c r="J128" s="127"/>
      <c r="K128" s="127"/>
      <c r="L128" s="127"/>
      <c r="M128" s="127"/>
    </row>
    <row r="130" spans="2:7" ht="17.25" customHeight="1" x14ac:dyDescent="0.25"/>
    <row r="131" spans="2:7" ht="12.75" customHeight="1" x14ac:dyDescent="0.25"/>
    <row r="132" spans="2:7" ht="3" customHeight="1" x14ac:dyDescent="0.25"/>
    <row r="133" spans="2:7" x14ac:dyDescent="0.25">
      <c r="B133" t="s">
        <v>11</v>
      </c>
      <c r="F133" s="12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G133" s="126"/>
    </row>
    <row r="134" spans="2:7" x14ac:dyDescent="0.25">
      <c r="F134" s="126"/>
      <c r="G134" s="126"/>
    </row>
    <row r="138" spans="2:7" ht="6.75" customHeight="1" x14ac:dyDescent="0.25"/>
    <row r="139" spans="2:7" x14ac:dyDescent="0.25">
      <c r="B139" t="s">
        <v>12</v>
      </c>
      <c r="F139" s="124" t="s">
        <v>87</v>
      </c>
      <c r="G139" s="124"/>
    </row>
    <row r="140" spans="2:7" x14ac:dyDescent="0.25">
      <c r="F140" s="124"/>
      <c r="G140" s="124"/>
    </row>
    <row r="143" spans="2:7" ht="13.5" customHeight="1" x14ac:dyDescent="0.25"/>
    <row r="144" spans="2:7" x14ac:dyDescent="0.25">
      <c r="B144" t="s">
        <v>13</v>
      </c>
      <c r="D144" s="122" t="s">
        <v>25</v>
      </c>
      <c r="E144" s="122"/>
      <c r="F144" s="123"/>
      <c r="G144" s="123"/>
    </row>
    <row r="145" spans="2:7" ht="18" customHeight="1" x14ac:dyDescent="0.25">
      <c r="D145" s="122"/>
      <c r="E145" s="122"/>
      <c r="F145" s="123"/>
      <c r="G145" s="123"/>
    </row>
    <row r="150" spans="2:7" ht="26.5" x14ac:dyDescent="0.65">
      <c r="B150" t="s">
        <v>14</v>
      </c>
      <c r="D150" s="40"/>
      <c r="E150" s="104" t="str">
        <f>Fedlap!E$23</f>
        <v xml:space="preserve">Veszprém, Wartha Vince utca 1. </v>
      </c>
      <c r="F150" s="105" t="str">
        <f>Fedlap!E$25</f>
        <v xml:space="preserve"> 2023. április 23.</v>
      </c>
      <c r="G150" s="40"/>
    </row>
    <row r="193" spans="2:13" ht="18.75" customHeight="1" x14ac:dyDescent="0.25"/>
    <row r="195" spans="2:13" ht="6.75" customHeight="1" x14ac:dyDescent="0.25"/>
    <row r="196" spans="2:13" x14ac:dyDescent="0.25">
      <c r="G196" s="125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196" s="125"/>
      <c r="I196" s="125"/>
      <c r="J196" s="125"/>
      <c r="K196" s="125"/>
      <c r="L196" s="125"/>
      <c r="M196" s="125"/>
    </row>
    <row r="197" spans="2:13" ht="11.25" customHeight="1" x14ac:dyDescent="0.25">
      <c r="B197" t="s">
        <v>9</v>
      </c>
      <c r="G197" s="125"/>
      <c r="H197" s="125"/>
      <c r="I197" s="125"/>
      <c r="J197" s="125"/>
      <c r="K197" s="125"/>
      <c r="L197" s="125"/>
      <c r="M197" s="125"/>
    </row>
    <row r="198" spans="2:13" ht="9.75" customHeight="1" x14ac:dyDescent="0.25">
      <c r="G198" s="125"/>
      <c r="H198" s="125"/>
      <c r="I198" s="125"/>
      <c r="J198" s="125"/>
      <c r="K198" s="125"/>
      <c r="L198" s="125"/>
      <c r="M198" s="125"/>
    </row>
    <row r="199" spans="2:13" ht="9" customHeight="1" x14ac:dyDescent="0.25"/>
    <row r="200" spans="2:13" ht="7.5" customHeight="1" x14ac:dyDescent="0.25"/>
    <row r="203" spans="2:13" ht="12.75" customHeight="1" x14ac:dyDescent="0.25">
      <c r="B203" t="s">
        <v>10</v>
      </c>
      <c r="G203" s="128" t="s">
        <v>27</v>
      </c>
      <c r="H203" s="128"/>
      <c r="I203" s="128"/>
      <c r="J203" s="128"/>
      <c r="K203" s="128"/>
      <c r="L203" s="128"/>
      <c r="M203" s="128"/>
    </row>
    <row r="204" spans="2:13" ht="12.75" customHeight="1" x14ac:dyDescent="0.25">
      <c r="F204" s="91"/>
      <c r="G204" s="128"/>
      <c r="H204" s="128"/>
      <c r="I204" s="128"/>
      <c r="J204" s="128"/>
      <c r="K204" s="128"/>
      <c r="L204" s="128"/>
      <c r="M204" s="128"/>
    </row>
    <row r="206" spans="2:13" ht="16.5" customHeight="1" x14ac:dyDescent="0.25"/>
    <row r="207" spans="2:13" ht="12.75" customHeight="1" x14ac:dyDescent="0.25"/>
    <row r="208" spans="2:13" ht="3" customHeight="1" x14ac:dyDescent="0.25"/>
    <row r="209" spans="2:7" x14ac:dyDescent="0.25">
      <c r="B209" t="s">
        <v>11</v>
      </c>
      <c r="F209" s="12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G209" s="126"/>
    </row>
    <row r="210" spans="2:7" x14ac:dyDescent="0.25">
      <c r="F210" s="126"/>
      <c r="G210" s="126"/>
    </row>
    <row r="214" spans="2:7" ht="6.75" customHeight="1" x14ac:dyDescent="0.25"/>
    <row r="215" spans="2:7" x14ac:dyDescent="0.25">
      <c r="B215" t="s">
        <v>12</v>
      </c>
      <c r="F215" s="124" t="s">
        <v>87</v>
      </c>
      <c r="G215" s="124"/>
    </row>
    <row r="216" spans="2:7" x14ac:dyDescent="0.25">
      <c r="F216" s="124"/>
      <c r="G216" s="124"/>
    </row>
    <row r="219" spans="2:7" ht="15" customHeight="1" x14ac:dyDescent="0.25"/>
    <row r="220" spans="2:7" x14ac:dyDescent="0.25">
      <c r="B220" t="s">
        <v>13</v>
      </c>
      <c r="D220" s="122" t="s">
        <v>26</v>
      </c>
      <c r="E220" s="122"/>
      <c r="F220" s="123"/>
      <c r="G220" s="123"/>
    </row>
    <row r="221" spans="2:7" ht="18" customHeight="1" x14ac:dyDescent="0.25">
      <c r="D221" s="122"/>
      <c r="E221" s="122"/>
      <c r="F221" s="123"/>
      <c r="G221" s="123"/>
    </row>
    <row r="226" spans="2:7" ht="26.5" x14ac:dyDescent="0.65">
      <c r="B226" t="s">
        <v>14</v>
      </c>
      <c r="D226" s="40"/>
      <c r="E226" s="104" t="str">
        <f>Fedlap!E$23</f>
        <v xml:space="preserve">Veszprém, Wartha Vince utca 1. </v>
      </c>
      <c r="F226" s="105" t="str">
        <f>Fedlap!E$25</f>
        <v xml:space="preserve"> 2023. április 23.</v>
      </c>
      <c r="G226" s="40"/>
    </row>
    <row r="227" spans="2:7" ht="12.75" customHeight="1" x14ac:dyDescent="0.5">
      <c r="D227" s="40"/>
      <c r="E227" s="40"/>
      <c r="F227" s="40"/>
      <c r="G227" s="40"/>
    </row>
  </sheetData>
  <mergeCells count="15">
    <mergeCell ref="G196:M198"/>
    <mergeCell ref="D220:G221"/>
    <mergeCell ref="F215:G216"/>
    <mergeCell ref="F209:G210"/>
    <mergeCell ref="G203:M204"/>
    <mergeCell ref="G45:M47"/>
    <mergeCell ref="F58:G59"/>
    <mergeCell ref="F64:G65"/>
    <mergeCell ref="D69:G70"/>
    <mergeCell ref="G52:M53"/>
    <mergeCell ref="D144:G145"/>
    <mergeCell ref="F139:G140"/>
    <mergeCell ref="G120:M122"/>
    <mergeCell ref="F133:G134"/>
    <mergeCell ref="G127:M128"/>
  </mergeCells>
  <conditionalFormatting sqref="G45:M47">
    <cfRule type="cellIs" dxfId="2" priority="3" operator="lessThanOrEqual">
      <formula>0</formula>
    </cfRule>
  </conditionalFormatting>
  <conditionalFormatting sqref="G120:M122">
    <cfRule type="cellIs" dxfId="1" priority="2" operator="lessThanOrEqual">
      <formula>0</formula>
    </cfRule>
  </conditionalFormatting>
  <conditionalFormatting sqref="G196:M19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360" verticalDpi="360" r:id="rId1"/>
  <rowBreaks count="2" manualBreakCount="2">
    <brk id="77" min="3" max="13" man="1"/>
    <brk id="152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zoomScale="73" zoomScaleNormal="73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7.26953125" style="13" customWidth="1"/>
    <col min="10" max="10" width="6.81640625" style="47" customWidth="1"/>
    <col min="11" max="16384" width="9.1796875" style="2"/>
  </cols>
  <sheetData>
    <row r="1" spans="1:10" ht="24.75" customHeight="1" x14ac:dyDescent="0.25">
      <c r="A1" s="84" t="s">
        <v>42</v>
      </c>
      <c r="G1" s="3"/>
      <c r="H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5">
      <c r="A3" s="24" t="s">
        <v>15</v>
      </c>
      <c r="B3" s="58" t="s">
        <v>146</v>
      </c>
      <c r="C3" s="59">
        <v>2011</v>
      </c>
      <c r="D3" s="58" t="s">
        <v>129</v>
      </c>
      <c r="E3" s="106" t="s">
        <v>124</v>
      </c>
      <c r="F3" s="56" t="s">
        <v>99</v>
      </c>
      <c r="G3" s="24">
        <v>88</v>
      </c>
      <c r="H3" s="24">
        <v>86</v>
      </c>
      <c r="I3" s="45">
        <f t="shared" ref="I3:I25" si="0">SUM(G3:H3)</f>
        <v>174</v>
      </c>
      <c r="J3" s="48"/>
    </row>
    <row r="4" spans="1:10" x14ac:dyDescent="0.25">
      <c r="A4" s="24" t="s">
        <v>25</v>
      </c>
      <c r="B4" s="27" t="s">
        <v>140</v>
      </c>
      <c r="C4" s="54">
        <v>2008</v>
      </c>
      <c r="D4" s="27" t="s">
        <v>126</v>
      </c>
      <c r="E4" s="27" t="s">
        <v>121</v>
      </c>
      <c r="F4" s="56" t="s">
        <v>99</v>
      </c>
      <c r="G4" s="24">
        <v>83</v>
      </c>
      <c r="H4" s="24">
        <v>82</v>
      </c>
      <c r="I4" s="45">
        <f t="shared" si="0"/>
        <v>165</v>
      </c>
      <c r="J4" s="48"/>
    </row>
    <row r="5" spans="1:10" x14ac:dyDescent="0.25">
      <c r="A5" s="24" t="s">
        <v>26</v>
      </c>
      <c r="B5" s="57" t="s">
        <v>131</v>
      </c>
      <c r="C5" s="54">
        <v>2009</v>
      </c>
      <c r="D5" s="27" t="s">
        <v>115</v>
      </c>
      <c r="E5" s="57" t="s">
        <v>118</v>
      </c>
      <c r="F5" s="56" t="s">
        <v>99</v>
      </c>
      <c r="G5" s="24">
        <v>79</v>
      </c>
      <c r="H5" s="24">
        <v>85</v>
      </c>
      <c r="I5" s="45">
        <f t="shared" si="0"/>
        <v>164</v>
      </c>
    </row>
    <row r="6" spans="1:10" x14ac:dyDescent="0.25">
      <c r="A6" s="24">
        <v>4</v>
      </c>
      <c r="B6" s="27" t="s">
        <v>144</v>
      </c>
      <c r="C6" s="54">
        <v>2008</v>
      </c>
      <c r="D6" s="27" t="s">
        <v>127</v>
      </c>
      <c r="E6" s="27" t="s">
        <v>122</v>
      </c>
      <c r="F6" s="56" t="s">
        <v>99</v>
      </c>
      <c r="G6" s="24">
        <v>83</v>
      </c>
      <c r="H6" s="24">
        <v>78</v>
      </c>
      <c r="I6" s="45">
        <f t="shared" si="0"/>
        <v>161</v>
      </c>
    </row>
    <row r="7" spans="1:10" x14ac:dyDescent="0.25">
      <c r="A7" s="24">
        <v>5</v>
      </c>
      <c r="B7" s="27" t="s">
        <v>141</v>
      </c>
      <c r="C7" s="54">
        <v>2009</v>
      </c>
      <c r="D7" s="27" t="s">
        <v>126</v>
      </c>
      <c r="E7" s="27" t="s">
        <v>121</v>
      </c>
      <c r="F7" s="56" t="s">
        <v>99</v>
      </c>
      <c r="G7" s="24">
        <v>75</v>
      </c>
      <c r="H7" s="24">
        <v>77</v>
      </c>
      <c r="I7" s="45">
        <f t="shared" si="0"/>
        <v>152</v>
      </c>
    </row>
    <row r="8" spans="1:10" x14ac:dyDescent="0.25">
      <c r="A8" s="24">
        <v>6</v>
      </c>
      <c r="B8" s="27" t="s">
        <v>143</v>
      </c>
      <c r="C8" s="54">
        <v>2010</v>
      </c>
      <c r="D8" s="27" t="s">
        <v>109</v>
      </c>
      <c r="E8" s="27" t="s">
        <v>112</v>
      </c>
      <c r="F8" s="56" t="s">
        <v>99</v>
      </c>
      <c r="G8" s="24">
        <v>76</v>
      </c>
      <c r="H8" s="24">
        <v>74</v>
      </c>
      <c r="I8" s="45">
        <f t="shared" si="0"/>
        <v>150</v>
      </c>
    </row>
    <row r="9" spans="1:10" x14ac:dyDescent="0.25">
      <c r="A9" s="24">
        <v>7</v>
      </c>
      <c r="B9" s="27" t="s">
        <v>142</v>
      </c>
      <c r="C9" s="54">
        <v>2010</v>
      </c>
      <c r="D9" s="27" t="s">
        <v>109</v>
      </c>
      <c r="E9" s="27" t="s">
        <v>112</v>
      </c>
      <c r="F9" s="56" t="s">
        <v>99</v>
      </c>
      <c r="G9" s="24">
        <v>69</v>
      </c>
      <c r="H9" s="24">
        <v>80</v>
      </c>
      <c r="I9" s="45">
        <f t="shared" si="0"/>
        <v>149</v>
      </c>
    </row>
    <row r="10" spans="1:10" x14ac:dyDescent="0.25">
      <c r="A10" s="24">
        <v>8</v>
      </c>
      <c r="B10" s="27" t="s">
        <v>134</v>
      </c>
      <c r="C10" s="54">
        <v>2010</v>
      </c>
      <c r="D10" s="27" t="s">
        <v>108</v>
      </c>
      <c r="E10" s="27" t="s">
        <v>111</v>
      </c>
      <c r="F10" s="56" t="s">
        <v>99</v>
      </c>
      <c r="G10" s="24">
        <v>74</v>
      </c>
      <c r="H10" s="24">
        <v>68</v>
      </c>
      <c r="I10" s="45">
        <f t="shared" si="0"/>
        <v>142</v>
      </c>
    </row>
    <row r="11" spans="1:10" x14ac:dyDescent="0.25">
      <c r="A11" s="24">
        <v>9</v>
      </c>
      <c r="B11" s="27" t="s">
        <v>135</v>
      </c>
      <c r="C11" s="54">
        <v>2008</v>
      </c>
      <c r="D11" s="27" t="s">
        <v>108</v>
      </c>
      <c r="E11" s="27" t="s">
        <v>111</v>
      </c>
      <c r="F11" s="56" t="s">
        <v>99</v>
      </c>
      <c r="G11" s="24">
        <v>74</v>
      </c>
      <c r="H11" s="24">
        <v>64</v>
      </c>
      <c r="I11" s="45">
        <f t="shared" si="0"/>
        <v>138</v>
      </c>
    </row>
    <row r="12" spans="1:10" x14ac:dyDescent="0.25">
      <c r="A12" s="24">
        <v>10</v>
      </c>
      <c r="B12" s="27" t="s">
        <v>139</v>
      </c>
      <c r="C12" s="54">
        <v>2010</v>
      </c>
      <c r="D12" s="27" t="s">
        <v>125</v>
      </c>
      <c r="E12" s="27" t="s">
        <v>120</v>
      </c>
      <c r="F12" s="56" t="s">
        <v>99</v>
      </c>
      <c r="G12" s="24">
        <v>56</v>
      </c>
      <c r="H12" s="24">
        <v>76</v>
      </c>
      <c r="I12" s="45">
        <f t="shared" si="0"/>
        <v>132</v>
      </c>
    </row>
    <row r="13" spans="1:10" x14ac:dyDescent="0.25">
      <c r="A13" s="24">
        <v>11</v>
      </c>
      <c r="B13" s="57" t="s">
        <v>132</v>
      </c>
      <c r="C13" s="54">
        <v>2010</v>
      </c>
      <c r="D13" s="27" t="s">
        <v>99</v>
      </c>
      <c r="E13" s="57" t="s">
        <v>119</v>
      </c>
      <c r="F13" s="56" t="s">
        <v>99</v>
      </c>
      <c r="G13" s="24">
        <v>65</v>
      </c>
      <c r="H13" s="24">
        <v>65</v>
      </c>
      <c r="I13" s="45">
        <f t="shared" si="0"/>
        <v>130</v>
      </c>
    </row>
    <row r="14" spans="1:10" x14ac:dyDescent="0.25">
      <c r="A14" s="24">
        <v>12</v>
      </c>
      <c r="B14" s="53" t="s">
        <v>130</v>
      </c>
      <c r="C14" s="54">
        <v>2009</v>
      </c>
      <c r="D14" s="27" t="s">
        <v>115</v>
      </c>
      <c r="E14" s="27" t="s">
        <v>117</v>
      </c>
      <c r="F14" s="56" t="s">
        <v>99</v>
      </c>
      <c r="G14" s="24">
        <v>67</v>
      </c>
      <c r="H14" s="24">
        <v>54</v>
      </c>
      <c r="I14" s="45">
        <f t="shared" si="0"/>
        <v>121</v>
      </c>
    </row>
    <row r="15" spans="1:10" x14ac:dyDescent="0.25">
      <c r="A15" s="24">
        <v>13</v>
      </c>
      <c r="B15" s="27" t="s">
        <v>133</v>
      </c>
      <c r="C15" s="54">
        <v>2008</v>
      </c>
      <c r="D15" s="27" t="s">
        <v>108</v>
      </c>
      <c r="E15" s="27" t="s">
        <v>111</v>
      </c>
      <c r="F15" s="56" t="s">
        <v>99</v>
      </c>
      <c r="G15" s="24">
        <v>49</v>
      </c>
      <c r="H15" s="24">
        <v>63</v>
      </c>
      <c r="I15" s="45">
        <f t="shared" si="0"/>
        <v>112</v>
      </c>
    </row>
    <row r="16" spans="1:10" x14ac:dyDescent="0.25">
      <c r="A16" s="24">
        <v>14</v>
      </c>
      <c r="B16" s="27" t="s">
        <v>138</v>
      </c>
      <c r="C16" s="54">
        <v>2010</v>
      </c>
      <c r="D16" s="27" t="s">
        <v>108</v>
      </c>
      <c r="E16" s="27" t="s">
        <v>111</v>
      </c>
      <c r="F16" s="56" t="s">
        <v>99</v>
      </c>
      <c r="G16" s="24">
        <v>41</v>
      </c>
      <c r="H16" s="24">
        <v>57</v>
      </c>
      <c r="I16" s="45">
        <f t="shared" si="0"/>
        <v>98</v>
      </c>
    </row>
    <row r="17" spans="1:9" x14ac:dyDescent="0.25">
      <c r="A17" s="24">
        <v>15</v>
      </c>
      <c r="B17" s="27" t="s">
        <v>136</v>
      </c>
      <c r="C17" s="54">
        <v>2009</v>
      </c>
      <c r="D17" s="27" t="s">
        <v>108</v>
      </c>
      <c r="E17" s="27" t="s">
        <v>111</v>
      </c>
      <c r="F17" s="56" t="s">
        <v>99</v>
      </c>
      <c r="G17" s="24">
        <v>52</v>
      </c>
      <c r="H17" s="24">
        <v>43</v>
      </c>
      <c r="I17" s="45">
        <f t="shared" si="0"/>
        <v>95</v>
      </c>
    </row>
    <row r="18" spans="1:9" x14ac:dyDescent="0.25">
      <c r="A18" s="24">
        <v>16</v>
      </c>
      <c r="B18" s="27" t="s">
        <v>145</v>
      </c>
      <c r="C18" s="54">
        <v>2010</v>
      </c>
      <c r="D18" s="27" t="s">
        <v>128</v>
      </c>
      <c r="E18" s="27" t="s">
        <v>123</v>
      </c>
      <c r="F18" s="56" t="s">
        <v>99</v>
      </c>
      <c r="G18" s="24">
        <v>42</v>
      </c>
      <c r="H18" s="24">
        <v>50</v>
      </c>
      <c r="I18" s="45">
        <f t="shared" si="0"/>
        <v>92</v>
      </c>
    </row>
    <row r="19" spans="1:9" x14ac:dyDescent="0.25">
      <c r="A19" s="24">
        <v>17</v>
      </c>
      <c r="B19" s="27" t="s">
        <v>137</v>
      </c>
      <c r="C19" s="54">
        <v>2009</v>
      </c>
      <c r="D19" s="27" t="s">
        <v>108</v>
      </c>
      <c r="E19" s="27" t="s">
        <v>111</v>
      </c>
      <c r="F19" s="56" t="s">
        <v>99</v>
      </c>
      <c r="G19" s="24">
        <v>24</v>
      </c>
      <c r="H19" s="24">
        <v>36</v>
      </c>
      <c r="I19" s="45">
        <f t="shared" si="0"/>
        <v>60</v>
      </c>
    </row>
    <row r="20" spans="1:9" x14ac:dyDescent="0.25">
      <c r="A20" s="24">
        <v>18</v>
      </c>
      <c r="B20" s="58"/>
      <c r="C20" s="59"/>
      <c r="D20" s="58"/>
      <c r="E20" s="58"/>
      <c r="F20" s="58"/>
      <c r="G20" s="24"/>
      <c r="H20" s="24"/>
      <c r="I20" s="45">
        <f t="shared" si="0"/>
        <v>0</v>
      </c>
    </row>
    <row r="21" spans="1:9" x14ac:dyDescent="0.25">
      <c r="A21" s="24">
        <v>19</v>
      </c>
      <c r="B21" s="58"/>
      <c r="C21" s="59"/>
      <c r="D21" s="58"/>
      <c r="E21" s="58"/>
      <c r="F21" s="58"/>
      <c r="G21" s="24"/>
      <c r="H21" s="24"/>
      <c r="I21" s="45">
        <f t="shared" si="0"/>
        <v>0</v>
      </c>
    </row>
    <row r="22" spans="1:9" x14ac:dyDescent="0.25">
      <c r="A22" s="24">
        <v>20</v>
      </c>
      <c r="B22" s="58"/>
      <c r="C22" s="59"/>
      <c r="D22" s="58"/>
      <c r="E22" s="58"/>
      <c r="F22" s="58"/>
      <c r="G22" s="24"/>
      <c r="H22" s="24"/>
      <c r="I22" s="45">
        <f t="shared" si="0"/>
        <v>0</v>
      </c>
    </row>
    <row r="23" spans="1:9" x14ac:dyDescent="0.25">
      <c r="A23" s="24">
        <v>21</v>
      </c>
      <c r="B23" s="58"/>
      <c r="C23" s="59"/>
      <c r="D23" s="58"/>
      <c r="E23" s="58"/>
      <c r="F23" s="58"/>
      <c r="G23" s="24"/>
      <c r="H23" s="24"/>
      <c r="I23" s="45">
        <f t="shared" si="0"/>
        <v>0</v>
      </c>
    </row>
    <row r="24" spans="1:9" x14ac:dyDescent="0.25">
      <c r="A24" s="24">
        <v>22</v>
      </c>
      <c r="B24" s="58"/>
      <c r="C24" s="59"/>
      <c r="D24" s="58"/>
      <c r="E24" s="58"/>
      <c r="F24" s="58"/>
      <c r="G24" s="24"/>
      <c r="H24" s="24"/>
      <c r="I24" s="45">
        <f t="shared" si="0"/>
        <v>0</v>
      </c>
    </row>
    <row r="25" spans="1:9" x14ac:dyDescent="0.25">
      <c r="A25" s="24">
        <v>23</v>
      </c>
      <c r="B25" s="58"/>
      <c r="C25" s="59"/>
      <c r="D25" s="58"/>
      <c r="E25" s="58"/>
      <c r="F25" s="58"/>
      <c r="G25" s="24"/>
      <c r="H25" s="24"/>
      <c r="I25" s="45">
        <f t="shared" si="0"/>
        <v>0</v>
      </c>
    </row>
    <row r="26" spans="1:9" x14ac:dyDescent="0.25">
      <c r="A26" s="24">
        <v>24</v>
      </c>
      <c r="B26" s="58"/>
      <c r="C26" s="59"/>
      <c r="D26" s="58"/>
      <c r="E26" s="58"/>
      <c r="F26" s="58"/>
      <c r="G26" s="24"/>
      <c r="H26" s="24"/>
      <c r="I26" s="45">
        <f t="shared" ref="I26:I27" si="1">SUM(G26:H26)</f>
        <v>0</v>
      </c>
    </row>
    <row r="27" spans="1:9" x14ac:dyDescent="0.25">
      <c r="A27" s="24">
        <v>25</v>
      </c>
      <c r="B27" s="58"/>
      <c r="C27" s="59"/>
      <c r="D27" s="58"/>
      <c r="E27" s="58"/>
      <c r="F27" s="58"/>
      <c r="G27" s="24"/>
      <c r="H27" s="24"/>
      <c r="I27" s="45">
        <f t="shared" si="1"/>
        <v>0</v>
      </c>
    </row>
    <row r="28" spans="1:9" x14ac:dyDescent="0.25">
      <c r="A28" s="2"/>
      <c r="C28" s="2"/>
      <c r="G28" s="2"/>
      <c r="H28" s="2"/>
      <c r="I28" s="2"/>
    </row>
    <row r="29" spans="1:9" x14ac:dyDescent="0.25">
      <c r="A29" s="2"/>
      <c r="C29" s="2"/>
      <c r="G29" s="2"/>
      <c r="H29" s="2"/>
      <c r="I29" s="2"/>
    </row>
    <row r="30" spans="1:9" x14ac:dyDescent="0.25">
      <c r="A30" s="2"/>
      <c r="B30" s="1" t="s">
        <v>34</v>
      </c>
      <c r="C30" s="2"/>
      <c r="G30" s="2"/>
      <c r="H30" s="2"/>
      <c r="I30" s="2"/>
    </row>
    <row r="31" spans="1:9" x14ac:dyDescent="0.25">
      <c r="A31" s="24" t="s">
        <v>15</v>
      </c>
      <c r="B31" s="114" t="s">
        <v>111</v>
      </c>
      <c r="C31" s="115"/>
      <c r="D31" s="115"/>
      <c r="E31" s="116"/>
      <c r="F31" s="28" t="s">
        <v>99</v>
      </c>
      <c r="G31" s="28"/>
      <c r="H31" s="28"/>
      <c r="I31" s="45">
        <v>392</v>
      </c>
    </row>
    <row r="32" spans="1:9" ht="16.5" customHeight="1" x14ac:dyDescent="0.25">
      <c r="A32" s="52">
        <v>1</v>
      </c>
      <c r="B32" s="28" t="s">
        <v>133</v>
      </c>
      <c r="C32" s="24">
        <v>2008</v>
      </c>
      <c r="D32" s="28"/>
      <c r="E32" s="28"/>
      <c r="F32" s="28"/>
      <c r="G32" s="24"/>
      <c r="H32" s="24">
        <v>112</v>
      </c>
      <c r="I32" s="28"/>
    </row>
    <row r="33" spans="1:9" ht="16.5" customHeight="1" x14ac:dyDescent="0.25">
      <c r="A33" s="52">
        <v>2</v>
      </c>
      <c r="B33" s="28" t="s">
        <v>134</v>
      </c>
      <c r="C33" s="24">
        <v>2010</v>
      </c>
      <c r="D33" s="28"/>
      <c r="E33" s="28"/>
      <c r="F33" s="28"/>
      <c r="G33" s="28"/>
      <c r="H33" s="52">
        <v>142</v>
      </c>
      <c r="I33" s="28"/>
    </row>
    <row r="34" spans="1:9" ht="16.5" customHeight="1" x14ac:dyDescent="0.25">
      <c r="A34" s="52">
        <v>3</v>
      </c>
      <c r="B34" s="28" t="s">
        <v>135</v>
      </c>
      <c r="C34" s="24">
        <v>2008</v>
      </c>
      <c r="D34" s="28"/>
      <c r="E34" s="28"/>
      <c r="F34" s="28"/>
      <c r="G34" s="28"/>
      <c r="H34" s="52">
        <v>138</v>
      </c>
      <c r="I34" s="28"/>
    </row>
    <row r="35" spans="1:9" ht="15" customHeight="1" x14ac:dyDescent="0.25">
      <c r="C35" s="2"/>
      <c r="G35" s="2"/>
      <c r="H35" s="47"/>
      <c r="I35" s="2"/>
    </row>
    <row r="36" spans="1:9" ht="15.75" customHeight="1" x14ac:dyDescent="0.25">
      <c r="A36" s="24" t="s">
        <v>25</v>
      </c>
      <c r="B36" s="114" t="s">
        <v>111</v>
      </c>
      <c r="C36" s="115"/>
      <c r="D36" s="115"/>
      <c r="E36" s="116"/>
      <c r="F36" s="28" t="s">
        <v>99</v>
      </c>
      <c r="G36" s="28"/>
      <c r="H36" s="52"/>
      <c r="I36" s="45">
        <v>253</v>
      </c>
    </row>
    <row r="37" spans="1:9" ht="15.75" customHeight="1" x14ac:dyDescent="0.25">
      <c r="A37" s="52">
        <v>1</v>
      </c>
      <c r="B37" s="28" t="s">
        <v>138</v>
      </c>
      <c r="C37" s="24">
        <v>2010</v>
      </c>
      <c r="D37" s="28"/>
      <c r="E37" s="28"/>
      <c r="F37" s="28"/>
      <c r="G37" s="28"/>
      <c r="H37" s="52">
        <v>98</v>
      </c>
      <c r="I37" s="52"/>
    </row>
    <row r="38" spans="1:9" ht="15.75" customHeight="1" x14ac:dyDescent="0.25">
      <c r="A38" s="52">
        <v>2</v>
      </c>
      <c r="B38" s="28" t="s">
        <v>137</v>
      </c>
      <c r="C38" s="24">
        <v>2009</v>
      </c>
      <c r="D38" s="28"/>
      <c r="E38" s="28"/>
      <c r="F38" s="28"/>
      <c r="G38" s="28"/>
      <c r="H38" s="52">
        <v>60</v>
      </c>
      <c r="I38" s="52"/>
    </row>
    <row r="39" spans="1:9" ht="15.75" customHeight="1" x14ac:dyDescent="0.25">
      <c r="A39" s="52">
        <v>3</v>
      </c>
      <c r="B39" s="28" t="s">
        <v>136</v>
      </c>
      <c r="C39" s="24">
        <v>2009</v>
      </c>
      <c r="D39" s="28"/>
      <c r="E39" s="28"/>
      <c r="F39" s="28"/>
      <c r="G39" s="28"/>
      <c r="H39" s="52">
        <v>95</v>
      </c>
      <c r="I39" s="52"/>
    </row>
    <row r="40" spans="1:9" ht="15" customHeight="1" x14ac:dyDescent="0.25">
      <c r="A40" s="2"/>
      <c r="C40" s="2"/>
      <c r="G40" s="2"/>
      <c r="H40" s="47"/>
      <c r="I40" s="47"/>
    </row>
    <row r="41" spans="1:9" ht="15.75" customHeight="1" x14ac:dyDescent="0.25">
      <c r="A41" s="24" t="s">
        <v>26</v>
      </c>
      <c r="B41" s="114"/>
      <c r="C41" s="115"/>
      <c r="D41" s="115"/>
      <c r="E41" s="116"/>
      <c r="F41" s="28"/>
      <c r="G41" s="28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5">
      <c r="A45" s="2"/>
      <c r="C45" s="2"/>
      <c r="G45" s="2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5">
      <c r="C50" s="2"/>
      <c r="G50" s="2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5">
      <c r="A55" s="2"/>
      <c r="C55" s="2"/>
      <c r="G55" s="2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5">
      <c r="G60" s="3"/>
      <c r="H60" s="47"/>
      <c r="I60" s="49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ref="B4:I19">
    <sortCondition descending="1" ref="I4:I1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A66" zoomScaleSheetLayoutView="100" workbookViewId="0">
      <selection activeCell="E12" sqref="E12"/>
    </sheetView>
  </sheetViews>
  <sheetFormatPr defaultRowHeight="12.5" x14ac:dyDescent="0.25"/>
  <cols>
    <col min="1" max="1" width="13.26953125" customWidth="1"/>
    <col min="2" max="2" width="25.453125" customWidth="1"/>
    <col min="3" max="3" width="5.7265625" customWidth="1"/>
    <col min="4" max="4" width="0.1796875" customWidth="1"/>
    <col min="5" max="5" width="15" customWidth="1"/>
    <col min="6" max="6" width="9.1796875" customWidth="1"/>
    <col min="7" max="7" width="7.26953125" customWidth="1"/>
  </cols>
  <sheetData>
    <row r="1" spans="2:2" ht="13" thickBot="1" x14ac:dyDescent="0.3"/>
    <row r="2" spans="2:2" ht="21" customHeight="1" thickTop="1" thickBot="1" x14ac:dyDescent="0.3">
      <c r="B2" s="42" t="s">
        <v>83</v>
      </c>
    </row>
    <row r="3" spans="2:2" ht="13" thickTop="1" x14ac:dyDescent="0.25"/>
    <row r="46" spans="7:16" ht="6" customHeight="1" x14ac:dyDescent="0.25"/>
    <row r="47" spans="7:16" ht="12.75" customHeight="1" x14ac:dyDescent="0.25">
      <c r="G47" s="132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0</v>
      </c>
      <c r="H47" s="133"/>
      <c r="I47" s="133"/>
      <c r="J47" s="133"/>
      <c r="K47" s="133"/>
      <c r="L47" s="133"/>
      <c r="M47" s="133"/>
      <c r="N47" s="133"/>
      <c r="O47" s="133"/>
      <c r="P47" s="133"/>
    </row>
    <row r="48" spans="7:16" ht="12.75" customHeight="1" x14ac:dyDescent="0.25">
      <c r="G48" s="133"/>
      <c r="H48" s="133"/>
      <c r="I48" s="133"/>
      <c r="J48" s="133"/>
      <c r="K48" s="133"/>
      <c r="L48" s="133"/>
      <c r="M48" s="133"/>
      <c r="N48" s="133"/>
      <c r="O48" s="133"/>
      <c r="P48" s="133"/>
    </row>
    <row r="49" spans="2:16" ht="15" customHeight="1" x14ac:dyDescent="0.25">
      <c r="G49" s="133"/>
      <c r="H49" s="133"/>
      <c r="I49" s="133"/>
      <c r="J49" s="133"/>
      <c r="K49" s="133"/>
      <c r="L49" s="133"/>
      <c r="M49" s="133"/>
      <c r="N49" s="133"/>
      <c r="O49" s="133"/>
      <c r="P49" s="133"/>
    </row>
    <row r="50" spans="2:16" ht="15" customHeight="1" x14ac:dyDescent="0.25">
      <c r="B50" t="s">
        <v>9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</row>
    <row r="51" spans="2:16" ht="15" customHeight="1" x14ac:dyDescent="0.25">
      <c r="G51" s="133"/>
      <c r="H51" s="133"/>
      <c r="I51" s="133"/>
      <c r="J51" s="133"/>
      <c r="K51" s="133"/>
      <c r="L51" s="133"/>
      <c r="M51" s="133"/>
      <c r="N51" s="133"/>
      <c r="O51" s="133"/>
      <c r="P51" s="133"/>
    </row>
    <row r="52" spans="2:16" ht="18.75" customHeight="1" x14ac:dyDescent="0.25">
      <c r="G52" s="32"/>
    </row>
    <row r="53" spans="2:16" ht="12.75" customHeight="1" x14ac:dyDescent="0.25">
      <c r="G53" s="32"/>
      <c r="I53" s="41"/>
      <c r="J53" s="130" t="s">
        <v>35</v>
      </c>
      <c r="K53" s="129"/>
      <c r="L53" s="129"/>
      <c r="M53" s="129"/>
    </row>
    <row r="54" spans="2:16" ht="12.75" customHeight="1" x14ac:dyDescent="0.25">
      <c r="G54" s="32"/>
      <c r="J54" s="129"/>
      <c r="K54" s="129"/>
      <c r="L54" s="129"/>
      <c r="M54" s="129"/>
    </row>
    <row r="55" spans="2:16" x14ac:dyDescent="0.25">
      <c r="G55" s="32"/>
      <c r="J55" s="130" t="s">
        <v>36</v>
      </c>
      <c r="K55" s="130"/>
      <c r="L55" s="130"/>
      <c r="M55" s="130"/>
    </row>
    <row r="56" spans="2:16" x14ac:dyDescent="0.25">
      <c r="J56" s="130"/>
      <c r="K56" s="130"/>
      <c r="L56" s="130"/>
      <c r="M56" s="130"/>
    </row>
    <row r="57" spans="2:16" x14ac:dyDescent="0.25">
      <c r="J57" s="130" t="s">
        <v>37</v>
      </c>
      <c r="K57" s="130"/>
      <c r="L57" s="130"/>
      <c r="M57" s="130"/>
    </row>
    <row r="58" spans="2:16" x14ac:dyDescent="0.25">
      <c r="J58" s="130"/>
      <c r="K58" s="130"/>
      <c r="L58" s="130"/>
      <c r="M58" s="130"/>
    </row>
    <row r="59" spans="2:16" x14ac:dyDescent="0.25">
      <c r="B59" t="s">
        <v>10</v>
      </c>
      <c r="F59" s="128" t="s">
        <v>27</v>
      </c>
      <c r="G59" s="128"/>
      <c r="H59" s="128"/>
      <c r="I59" s="128"/>
      <c r="J59" s="128"/>
      <c r="K59" s="128"/>
      <c r="L59" s="128"/>
      <c r="M59" s="128"/>
      <c r="N59" s="129"/>
      <c r="O59" s="129"/>
      <c r="P59" s="129"/>
    </row>
    <row r="60" spans="2:16" x14ac:dyDescent="0.25">
      <c r="F60" s="128"/>
      <c r="G60" s="128"/>
      <c r="H60" s="128"/>
      <c r="I60" s="128"/>
      <c r="J60" s="128"/>
      <c r="K60" s="128"/>
      <c r="L60" s="128"/>
      <c r="M60" s="128"/>
      <c r="N60" s="129"/>
      <c r="O60" s="129"/>
      <c r="P60" s="129"/>
    </row>
    <row r="62" spans="2:16" ht="21" customHeight="1" x14ac:dyDescent="0.25"/>
    <row r="63" spans="2:16" ht="12.75" customHeight="1" x14ac:dyDescent="0.25"/>
    <row r="64" spans="2:16" ht="3" customHeight="1" x14ac:dyDescent="0.25"/>
    <row r="65" spans="2:7" x14ac:dyDescent="0.25">
      <c r="B65" t="s">
        <v>11</v>
      </c>
      <c r="D65" s="126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0</v>
      </c>
      <c r="E65" s="126"/>
    </row>
    <row r="66" spans="2:7" x14ac:dyDescent="0.25">
      <c r="D66" s="126"/>
      <c r="E66" s="126"/>
    </row>
    <row r="67" spans="2:7" ht="13.5" customHeight="1" x14ac:dyDescent="0.25">
      <c r="D67" s="38"/>
      <c r="E67" s="38"/>
    </row>
    <row r="70" spans="2:7" ht="6.75" customHeight="1" x14ac:dyDescent="0.25"/>
    <row r="71" spans="2:7" ht="12.75" customHeight="1" x14ac:dyDescent="0.25">
      <c r="B71" t="s">
        <v>12</v>
      </c>
      <c r="D71" s="126" t="s">
        <v>82</v>
      </c>
      <c r="E71" s="126"/>
    </row>
    <row r="72" spans="2:7" ht="12.75" customHeight="1" x14ac:dyDescent="0.25">
      <c r="D72" s="126"/>
      <c r="E72" s="126"/>
    </row>
    <row r="75" spans="2:7" ht="18.75" customHeight="1" x14ac:dyDescent="0.25"/>
    <row r="76" spans="2:7" ht="12.75" customHeight="1" x14ac:dyDescent="0.25">
      <c r="B76" t="s">
        <v>13</v>
      </c>
      <c r="D76" s="134" t="s">
        <v>15</v>
      </c>
      <c r="E76" s="134"/>
      <c r="F76" s="135"/>
      <c r="G76" s="135"/>
    </row>
    <row r="77" spans="2:7" ht="18" customHeight="1" x14ac:dyDescent="0.25">
      <c r="D77" s="134"/>
      <c r="E77" s="134"/>
      <c r="F77" s="135"/>
      <c r="G77" s="135"/>
    </row>
    <row r="82" spans="2:7" ht="21" customHeight="1" x14ac:dyDescent="0.5">
      <c r="B82" t="s">
        <v>14</v>
      </c>
      <c r="D82" s="40"/>
      <c r="E82" s="100" t="str">
        <f>Fedlap!E$23</f>
        <v xml:space="preserve">Veszprém, Wartha Vince utca 1. </v>
      </c>
      <c r="F82" s="99" t="str">
        <f>Fedlap!E$25</f>
        <v xml:space="preserve"> 2023. április 23.</v>
      </c>
      <c r="G82" s="40"/>
    </row>
    <row r="128" ht="6" customHeight="1" x14ac:dyDescent="0.25"/>
    <row r="129" spans="2:16" ht="12.75" customHeight="1" x14ac:dyDescent="0.25">
      <c r="G129" s="132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0</v>
      </c>
      <c r="H129" s="129"/>
      <c r="I129" s="129"/>
      <c r="J129" s="129"/>
      <c r="K129" s="129"/>
      <c r="L129" s="129"/>
      <c r="M129" s="129"/>
      <c r="N129" s="129"/>
      <c r="O129" s="129"/>
      <c r="P129" s="129"/>
    </row>
    <row r="130" spans="2:16" ht="12.75" customHeight="1" x14ac:dyDescent="0.25"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</row>
    <row r="131" spans="2:16" ht="15" customHeight="1" x14ac:dyDescent="0.25"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</row>
    <row r="132" spans="2:16" ht="15" customHeight="1" x14ac:dyDescent="0.25">
      <c r="B132" t="s">
        <v>9</v>
      </c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</row>
    <row r="133" spans="2:16" ht="15" customHeight="1" x14ac:dyDescent="0.25"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</row>
    <row r="134" spans="2:16" ht="18.75" customHeight="1" x14ac:dyDescent="0.25"/>
    <row r="135" spans="2:16" ht="12.75" customHeight="1" x14ac:dyDescent="0.25">
      <c r="I135" s="41"/>
      <c r="J135" s="130" t="s">
        <v>35</v>
      </c>
      <c r="K135" s="129"/>
      <c r="L135" s="129"/>
      <c r="M135" s="129"/>
    </row>
    <row r="136" spans="2:16" ht="12.75" customHeight="1" x14ac:dyDescent="0.25">
      <c r="I136" s="43"/>
      <c r="J136" s="129"/>
      <c r="K136" s="129"/>
      <c r="L136" s="129"/>
      <c r="M136" s="129"/>
    </row>
    <row r="137" spans="2:16" ht="12.75" customHeight="1" x14ac:dyDescent="0.25">
      <c r="J137" s="130" t="s">
        <v>36</v>
      </c>
      <c r="K137" s="130"/>
      <c r="L137" s="130"/>
      <c r="M137" s="130"/>
    </row>
    <row r="138" spans="2:16" x14ac:dyDescent="0.25">
      <c r="J138" s="130"/>
      <c r="K138" s="130"/>
      <c r="L138" s="130"/>
      <c r="M138" s="130"/>
    </row>
    <row r="139" spans="2:16" x14ac:dyDescent="0.25">
      <c r="J139" s="130" t="s">
        <v>37</v>
      </c>
      <c r="K139" s="130"/>
      <c r="L139" s="130"/>
      <c r="M139" s="130"/>
    </row>
    <row r="140" spans="2:16" x14ac:dyDescent="0.25">
      <c r="J140" s="130"/>
      <c r="K140" s="130"/>
      <c r="L140" s="130"/>
      <c r="M140" s="130"/>
    </row>
    <row r="141" spans="2:16" ht="12.75" customHeight="1" x14ac:dyDescent="0.25">
      <c r="B141" t="s">
        <v>10</v>
      </c>
      <c r="F141" s="128" t="s">
        <v>27</v>
      </c>
      <c r="G141" s="128"/>
      <c r="H141" s="128"/>
      <c r="I141" s="128"/>
      <c r="J141" s="128"/>
      <c r="K141" s="128"/>
      <c r="L141" s="128"/>
      <c r="M141" s="128"/>
      <c r="N141" s="129"/>
      <c r="O141" s="129"/>
      <c r="P141" s="129"/>
    </row>
    <row r="142" spans="2:16" ht="12.75" customHeight="1" x14ac:dyDescent="0.25">
      <c r="F142" s="128"/>
      <c r="G142" s="128"/>
      <c r="H142" s="128"/>
      <c r="I142" s="128"/>
      <c r="J142" s="128"/>
      <c r="K142" s="128"/>
      <c r="L142" s="128"/>
      <c r="M142" s="128"/>
      <c r="N142" s="129"/>
      <c r="O142" s="129"/>
      <c r="P142" s="129"/>
    </row>
    <row r="144" spans="2:16" ht="21" customHeight="1" x14ac:dyDescent="0.25"/>
    <row r="145" spans="2:7" ht="12.75" customHeight="1" x14ac:dyDescent="0.25"/>
    <row r="146" spans="2:7" ht="3" customHeight="1" x14ac:dyDescent="0.25"/>
    <row r="147" spans="2:7" x14ac:dyDescent="0.25">
      <c r="B147" t="s">
        <v>11</v>
      </c>
      <c r="D147" s="136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0</v>
      </c>
      <c r="E147" s="136"/>
    </row>
    <row r="148" spans="2:7" x14ac:dyDescent="0.25">
      <c r="D148" s="136"/>
      <c r="E148" s="136"/>
    </row>
    <row r="152" spans="2:7" ht="6.75" customHeight="1" x14ac:dyDescent="0.25"/>
    <row r="153" spans="2:7" x14ac:dyDescent="0.25">
      <c r="B153" t="s">
        <v>12</v>
      </c>
      <c r="D153" s="136" t="s">
        <v>82</v>
      </c>
      <c r="E153" s="136"/>
    </row>
    <row r="154" spans="2:7" x14ac:dyDescent="0.25">
      <c r="D154" s="136"/>
      <c r="E154" s="136"/>
    </row>
    <row r="157" spans="2:7" ht="18.75" customHeight="1" x14ac:dyDescent="0.25"/>
    <row r="158" spans="2:7" x14ac:dyDescent="0.25">
      <c r="B158" t="s">
        <v>13</v>
      </c>
      <c r="D158" s="134" t="s">
        <v>25</v>
      </c>
      <c r="E158" s="134"/>
      <c r="F158" s="135"/>
      <c r="G158" s="135"/>
    </row>
    <row r="159" spans="2:7" ht="18" customHeight="1" x14ac:dyDescent="0.25">
      <c r="D159" s="134"/>
      <c r="E159" s="134"/>
      <c r="F159" s="135"/>
      <c r="G159" s="135"/>
    </row>
    <row r="164" spans="2:7" ht="21" x14ac:dyDescent="0.5">
      <c r="B164" t="s">
        <v>14</v>
      </c>
      <c r="D164" s="40"/>
      <c r="E164" s="100" t="str">
        <f>Fedlap!E$23</f>
        <v xml:space="preserve">Veszprém, Wartha Vince utca 1. </v>
      </c>
      <c r="F164" s="99" t="str">
        <f>Fedlap!E$25</f>
        <v xml:space="preserve"> 2023. április 23.</v>
      </c>
      <c r="G164" s="40"/>
    </row>
    <row r="210" spans="2:16" ht="6" customHeight="1" x14ac:dyDescent="0.25"/>
    <row r="211" spans="2:16" x14ac:dyDescent="0.25">
      <c r="G211" s="132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0</v>
      </c>
      <c r="H211" s="133"/>
      <c r="I211" s="133"/>
      <c r="J211" s="133"/>
      <c r="K211" s="133"/>
      <c r="L211" s="133"/>
      <c r="M211" s="133"/>
      <c r="N211" s="133"/>
      <c r="O211" s="133"/>
      <c r="P211" s="133"/>
    </row>
    <row r="212" spans="2:16" x14ac:dyDescent="0.25"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</row>
    <row r="213" spans="2:16" ht="15" customHeight="1" x14ac:dyDescent="0.25"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</row>
    <row r="214" spans="2:16" ht="15" customHeight="1" x14ac:dyDescent="0.25">
      <c r="B214" t="s">
        <v>9</v>
      </c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</row>
    <row r="215" spans="2:16" ht="15" customHeight="1" x14ac:dyDescent="0.25"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</row>
    <row r="216" spans="2:16" ht="18.75" customHeight="1" x14ac:dyDescent="0.25"/>
    <row r="217" spans="2:16" ht="12.75" customHeight="1" x14ac:dyDescent="0.25">
      <c r="I217" s="41"/>
      <c r="J217" s="130" t="s">
        <v>35</v>
      </c>
      <c r="K217" s="129"/>
      <c r="L217" s="129"/>
      <c r="M217" s="129"/>
    </row>
    <row r="218" spans="2:16" ht="12.75" customHeight="1" x14ac:dyDescent="0.25">
      <c r="I218" s="43"/>
      <c r="J218" s="129"/>
      <c r="K218" s="129"/>
      <c r="L218" s="129"/>
      <c r="M218" s="129"/>
    </row>
    <row r="219" spans="2:16" ht="12.75" customHeight="1" x14ac:dyDescent="0.25">
      <c r="J219" s="130" t="s">
        <v>36</v>
      </c>
      <c r="K219" s="131"/>
      <c r="L219" s="131"/>
      <c r="M219" s="131"/>
      <c r="N219" s="41"/>
    </row>
    <row r="220" spans="2:16" ht="12.75" customHeight="1" x14ac:dyDescent="0.25">
      <c r="J220" s="131"/>
      <c r="K220" s="131"/>
      <c r="L220" s="131"/>
      <c r="M220" s="131"/>
      <c r="N220" s="41"/>
    </row>
    <row r="221" spans="2:16" ht="12.75" customHeight="1" x14ac:dyDescent="0.25">
      <c r="J221" s="130" t="s">
        <v>37</v>
      </c>
      <c r="K221" s="131"/>
      <c r="L221" s="131"/>
      <c r="M221" s="131"/>
      <c r="N221" s="41"/>
    </row>
    <row r="222" spans="2:16" ht="12.75" customHeight="1" x14ac:dyDescent="0.25">
      <c r="J222" s="131"/>
      <c r="K222" s="131"/>
      <c r="L222" s="131"/>
      <c r="M222" s="131"/>
      <c r="N222" s="41"/>
    </row>
    <row r="223" spans="2:16" ht="12.75" customHeight="1" x14ac:dyDescent="0.25">
      <c r="B223" t="s">
        <v>10</v>
      </c>
      <c r="F223" s="128" t="s">
        <v>27</v>
      </c>
      <c r="G223" s="128"/>
      <c r="H223" s="128"/>
      <c r="I223" s="128"/>
      <c r="J223" s="128"/>
      <c r="K223" s="128"/>
      <c r="L223" s="128"/>
      <c r="M223" s="128"/>
      <c r="N223" s="129"/>
      <c r="O223" s="129"/>
      <c r="P223" s="129"/>
    </row>
    <row r="224" spans="2:16" ht="12.75" customHeight="1" x14ac:dyDescent="0.25">
      <c r="F224" s="128"/>
      <c r="G224" s="128"/>
      <c r="H224" s="128"/>
      <c r="I224" s="128"/>
      <c r="J224" s="128"/>
      <c r="K224" s="128"/>
      <c r="L224" s="128"/>
      <c r="M224" s="128"/>
      <c r="N224" s="129"/>
      <c r="O224" s="129"/>
      <c r="P224" s="129"/>
    </row>
    <row r="226" spans="2:7" ht="21" customHeight="1" x14ac:dyDescent="0.25"/>
    <row r="227" spans="2:7" ht="12.75" customHeight="1" x14ac:dyDescent="0.25"/>
    <row r="228" spans="2:7" ht="3" customHeight="1" x14ac:dyDescent="0.25"/>
    <row r="229" spans="2:7" x14ac:dyDescent="0.25">
      <c r="B229" t="s">
        <v>11</v>
      </c>
      <c r="D229" s="136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0</v>
      </c>
      <c r="E229" s="136"/>
    </row>
    <row r="230" spans="2:7" x14ac:dyDescent="0.25">
      <c r="D230" s="136"/>
      <c r="E230" s="136"/>
    </row>
    <row r="234" spans="2:7" ht="6.75" customHeight="1" x14ac:dyDescent="0.25"/>
    <row r="235" spans="2:7" x14ac:dyDescent="0.25">
      <c r="B235" t="s">
        <v>12</v>
      </c>
      <c r="D235" s="136" t="s">
        <v>82</v>
      </c>
      <c r="E235" s="136"/>
    </row>
    <row r="236" spans="2:7" x14ac:dyDescent="0.25">
      <c r="D236" s="136"/>
      <c r="E236" s="136"/>
    </row>
    <row r="239" spans="2:7" ht="18.75" customHeight="1" x14ac:dyDescent="0.25"/>
    <row r="240" spans="2:7" x14ac:dyDescent="0.25">
      <c r="B240" t="s">
        <v>13</v>
      </c>
      <c r="D240" s="134" t="s">
        <v>26</v>
      </c>
      <c r="E240" s="134"/>
      <c r="F240" s="135"/>
      <c r="G240" s="135"/>
    </row>
    <row r="241" spans="2:7" ht="18" customHeight="1" x14ac:dyDescent="0.25">
      <c r="D241" s="134"/>
      <c r="E241" s="134"/>
      <c r="F241" s="135"/>
      <c r="G241" s="135"/>
    </row>
    <row r="246" spans="2:7" ht="21" x14ac:dyDescent="0.5">
      <c r="B246" t="s">
        <v>14</v>
      </c>
      <c r="D246" s="101"/>
      <c r="E246" s="100" t="str">
        <f>Fedlap!E$23</f>
        <v xml:space="preserve">Veszprém, Wartha Vince utca 1. </v>
      </c>
      <c r="F246" s="99" t="str">
        <f>Fedlap!E$25</f>
        <v xml:space="preserve"> 2023. április 23.</v>
      </c>
      <c r="G246" s="101"/>
    </row>
    <row r="247" spans="2:7" ht="12.75" customHeight="1" x14ac:dyDescent="0.5">
      <c r="D247" s="40"/>
      <c r="E247" s="40"/>
      <c r="F247" s="40"/>
      <c r="G247" s="40"/>
    </row>
  </sheetData>
  <mergeCells count="24">
    <mergeCell ref="D240:G241"/>
    <mergeCell ref="G211:P215"/>
    <mergeCell ref="D147:E148"/>
    <mergeCell ref="D153:E154"/>
    <mergeCell ref="D158:G159"/>
    <mergeCell ref="D229:E230"/>
    <mergeCell ref="D235:E236"/>
    <mergeCell ref="J53:M54"/>
    <mergeCell ref="G47:P51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7" sqref="I17"/>
    </sheetView>
  </sheetViews>
  <sheetFormatPr defaultRowHeight="12.5" x14ac:dyDescent="0.25"/>
  <cols>
    <col min="1" max="1" width="18.26953125" customWidth="1"/>
  </cols>
  <sheetData>
    <row r="2" spans="1:6" x14ac:dyDescent="0.25">
      <c r="A2" t="s">
        <v>83</v>
      </c>
      <c r="F2" t="s">
        <v>24</v>
      </c>
    </row>
    <row r="3" spans="1:6" x14ac:dyDescent="0.25">
      <c r="A3" t="s">
        <v>32</v>
      </c>
      <c r="F3" t="s">
        <v>40</v>
      </c>
    </row>
    <row r="4" spans="1:6" x14ac:dyDescent="0.25">
      <c r="A4" t="s">
        <v>84</v>
      </c>
      <c r="F4" t="s">
        <v>40</v>
      </c>
    </row>
    <row r="5" spans="1:6" x14ac:dyDescent="0.25">
      <c r="A5" t="s">
        <v>38</v>
      </c>
    </row>
    <row r="6" spans="1:6" x14ac:dyDescent="0.25">
      <c r="A6" t="s">
        <v>16</v>
      </c>
    </row>
    <row r="7" spans="1:6" x14ac:dyDescent="0.25">
      <c r="A7" t="s">
        <v>85</v>
      </c>
    </row>
    <row r="8" spans="1:6" x14ac:dyDescent="0.25">
      <c r="A8" t="s">
        <v>33</v>
      </c>
    </row>
    <row r="9" spans="1:6" x14ac:dyDescent="0.25">
      <c r="A9" t="s">
        <v>86</v>
      </c>
    </row>
    <row r="10" spans="1:6" x14ac:dyDescent="0.25">
      <c r="A10" t="s">
        <v>39</v>
      </c>
    </row>
    <row r="11" spans="1:6" x14ac:dyDescent="0.25">
      <c r="A11" t="s">
        <v>17</v>
      </c>
    </row>
    <row r="12" spans="1:6" x14ac:dyDescent="0.25">
      <c r="A12" t="s">
        <v>18</v>
      </c>
    </row>
    <row r="13" spans="1:6" x14ac:dyDescent="0.25">
      <c r="A13" t="s">
        <v>19</v>
      </c>
    </row>
    <row r="14" spans="1:6" x14ac:dyDescent="0.25">
      <c r="A14" t="s">
        <v>20</v>
      </c>
    </row>
    <row r="15" spans="1:6" x14ac:dyDescent="0.25">
      <c r="A15" t="s">
        <v>21</v>
      </c>
    </row>
    <row r="16" spans="1:6" x14ac:dyDescent="0.25">
      <c r="A16" t="s">
        <v>22</v>
      </c>
    </row>
    <row r="17" spans="1:1" x14ac:dyDescent="0.25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4" sqref="F44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7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bestFit="1" customWidth="1"/>
    <col min="10" max="10" width="6.81640625" style="2" customWidth="1"/>
    <col min="11" max="16384" width="9.1796875" style="2"/>
  </cols>
  <sheetData>
    <row r="1" spans="1:10" ht="24.75" customHeight="1" x14ac:dyDescent="0.25">
      <c r="A1" s="84" t="s">
        <v>43</v>
      </c>
      <c r="G1" s="3"/>
      <c r="H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5">
      <c r="A3" s="24" t="s">
        <v>15</v>
      </c>
      <c r="B3" s="27" t="s">
        <v>41</v>
      </c>
      <c r="C3" s="54" t="s">
        <v>41</v>
      </c>
      <c r="D3" s="27" t="s">
        <v>41</v>
      </c>
      <c r="E3" s="58" t="s">
        <v>41</v>
      </c>
      <c r="F3" s="56" t="s">
        <v>41</v>
      </c>
      <c r="G3" s="24" t="s">
        <v>41</v>
      </c>
      <c r="H3" s="24" t="s">
        <v>41</v>
      </c>
      <c r="I3" s="46">
        <f>SUM(G3:H3)</f>
        <v>0</v>
      </c>
      <c r="J3" s="32"/>
    </row>
    <row r="4" spans="1:10" x14ac:dyDescent="0.25">
      <c r="A4" s="24" t="s">
        <v>25</v>
      </c>
      <c r="B4" s="53" t="s">
        <v>41</v>
      </c>
      <c r="C4" s="54" t="s">
        <v>41</v>
      </c>
      <c r="D4" s="56" t="s">
        <v>41</v>
      </c>
      <c r="E4" s="58" t="s">
        <v>41</v>
      </c>
      <c r="F4" s="27" t="s">
        <v>41</v>
      </c>
      <c r="G4" s="24" t="s">
        <v>41</v>
      </c>
      <c r="H4" s="24" t="s">
        <v>41</v>
      </c>
      <c r="I4" s="46">
        <f>SUM(G4:H4)</f>
        <v>0</v>
      </c>
      <c r="J4" s="32"/>
    </row>
    <row r="5" spans="1:10" x14ac:dyDescent="0.25">
      <c r="A5" s="24" t="s">
        <v>26</v>
      </c>
      <c r="B5" s="27" t="s">
        <v>41</v>
      </c>
      <c r="C5" s="54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35">
      <c r="A6" s="24">
        <v>4</v>
      </c>
      <c r="B6" s="53"/>
      <c r="C6" s="54"/>
      <c r="D6" s="27"/>
      <c r="E6" s="60"/>
      <c r="F6" s="27"/>
      <c r="G6" s="24"/>
      <c r="H6" s="24"/>
      <c r="I6" s="46">
        <f>SUM(G6:H6)</f>
        <v>0</v>
      </c>
    </row>
    <row r="7" spans="1:10" x14ac:dyDescent="0.25">
      <c r="A7" s="24">
        <v>5</v>
      </c>
      <c r="B7" s="53"/>
      <c r="C7" s="54"/>
      <c r="D7" s="27"/>
      <c r="E7" s="61"/>
      <c r="F7" s="27"/>
      <c r="G7" s="24"/>
      <c r="H7" s="24"/>
      <c r="I7" s="46">
        <f>SUM(G7:H7)</f>
        <v>0</v>
      </c>
    </row>
    <row r="8" spans="1:10" x14ac:dyDescent="0.25">
      <c r="A8" s="24">
        <v>6</v>
      </c>
      <c r="B8" s="27"/>
      <c r="C8" s="54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5">
      <c r="A9" s="24">
        <v>7</v>
      </c>
      <c r="B9" s="27"/>
      <c r="C9" s="54"/>
      <c r="D9" s="27"/>
      <c r="E9" s="27"/>
      <c r="F9" s="27"/>
      <c r="G9" s="24"/>
      <c r="H9" s="24"/>
      <c r="I9" s="46">
        <f t="shared" si="0"/>
        <v>0</v>
      </c>
    </row>
    <row r="10" spans="1:10" x14ac:dyDescent="0.25">
      <c r="A10" s="24">
        <v>8</v>
      </c>
      <c r="B10" s="27"/>
      <c r="C10" s="54"/>
      <c r="D10" s="27"/>
      <c r="E10" s="27"/>
      <c r="F10" s="27"/>
      <c r="G10" s="24"/>
      <c r="H10" s="24"/>
      <c r="I10" s="46">
        <f t="shared" si="0"/>
        <v>0</v>
      </c>
    </row>
    <row r="11" spans="1:10" x14ac:dyDescent="0.25">
      <c r="A11" s="24">
        <v>9</v>
      </c>
      <c r="B11" s="27"/>
      <c r="C11" s="54"/>
      <c r="D11" s="27"/>
      <c r="E11" s="27"/>
      <c r="F11" s="27"/>
      <c r="G11" s="24"/>
      <c r="H11" s="24"/>
      <c r="I11" s="46">
        <f t="shared" si="0"/>
        <v>0</v>
      </c>
    </row>
    <row r="12" spans="1:10" x14ac:dyDescent="0.25">
      <c r="A12" s="24">
        <v>10</v>
      </c>
      <c r="B12" s="27"/>
      <c r="C12" s="54"/>
      <c r="D12" s="27"/>
      <c r="E12" s="27"/>
      <c r="F12" s="27"/>
      <c r="G12" s="24"/>
      <c r="H12" s="24"/>
      <c r="I12" s="46">
        <f t="shared" si="0"/>
        <v>0</v>
      </c>
    </row>
    <row r="13" spans="1:10" x14ac:dyDescent="0.25">
      <c r="A13" s="24">
        <v>11</v>
      </c>
      <c r="B13" s="27"/>
      <c r="C13" s="54"/>
      <c r="D13" s="27"/>
      <c r="E13" s="27"/>
      <c r="F13" s="27"/>
      <c r="G13" s="24"/>
      <c r="H13" s="24"/>
      <c r="I13" s="46">
        <f t="shared" si="0"/>
        <v>0</v>
      </c>
    </row>
    <row r="14" spans="1:10" x14ac:dyDescent="0.25">
      <c r="A14" s="24">
        <v>12</v>
      </c>
      <c r="B14" s="27"/>
      <c r="C14" s="54"/>
      <c r="D14" s="27"/>
      <c r="E14" s="27"/>
      <c r="F14" s="27"/>
      <c r="G14" s="24"/>
      <c r="H14" s="24"/>
      <c r="I14" s="46">
        <f t="shared" si="0"/>
        <v>0</v>
      </c>
    </row>
    <row r="15" spans="1:10" x14ac:dyDescent="0.25">
      <c r="A15" s="24">
        <v>13</v>
      </c>
      <c r="B15" s="27"/>
      <c r="C15" s="54"/>
      <c r="D15" s="27"/>
      <c r="E15" s="27"/>
      <c r="F15" s="27"/>
      <c r="G15" s="24"/>
      <c r="H15" s="24"/>
      <c r="I15" s="46">
        <f t="shared" si="0"/>
        <v>0</v>
      </c>
    </row>
    <row r="16" spans="1:10" x14ac:dyDescent="0.25">
      <c r="A16" s="24">
        <v>14</v>
      </c>
      <c r="B16" s="27"/>
      <c r="C16" s="54"/>
      <c r="D16" s="27"/>
      <c r="E16" s="27"/>
      <c r="F16" s="27"/>
      <c r="G16" s="24"/>
      <c r="H16" s="24"/>
      <c r="I16" s="46">
        <f t="shared" si="0"/>
        <v>0</v>
      </c>
    </row>
    <row r="17" spans="1:9" x14ac:dyDescent="0.25">
      <c r="A17" s="24">
        <v>15</v>
      </c>
      <c r="B17" s="27"/>
      <c r="C17" s="54"/>
      <c r="D17" s="27"/>
      <c r="E17" s="27"/>
      <c r="F17" s="27"/>
      <c r="G17" s="24"/>
      <c r="H17" s="24"/>
      <c r="I17" s="46">
        <f t="shared" si="0"/>
        <v>0</v>
      </c>
    </row>
    <row r="18" spans="1:9" x14ac:dyDescent="0.25">
      <c r="A18" s="24">
        <v>16</v>
      </c>
      <c r="B18" s="27"/>
      <c r="C18" s="54"/>
      <c r="D18" s="27"/>
      <c r="E18" s="27"/>
      <c r="F18" s="27"/>
      <c r="G18" s="24"/>
      <c r="H18" s="24"/>
      <c r="I18" s="46">
        <f t="shared" si="0"/>
        <v>0</v>
      </c>
    </row>
    <row r="19" spans="1:9" x14ac:dyDescent="0.25">
      <c r="A19" s="24">
        <v>17</v>
      </c>
      <c r="B19" s="58"/>
      <c r="C19" s="59"/>
      <c r="D19" s="58"/>
      <c r="E19" s="58"/>
      <c r="F19" s="58"/>
      <c r="G19" s="24"/>
      <c r="H19" s="24"/>
      <c r="I19" s="46">
        <f t="shared" si="0"/>
        <v>0</v>
      </c>
    </row>
    <row r="20" spans="1:9" x14ac:dyDescent="0.25">
      <c r="A20" s="24">
        <v>18</v>
      </c>
      <c r="B20" s="58"/>
      <c r="C20" s="59"/>
      <c r="D20" s="58"/>
      <c r="E20" s="58"/>
      <c r="F20" s="58"/>
      <c r="G20" s="24"/>
      <c r="H20" s="24"/>
      <c r="I20" s="46">
        <f t="shared" si="0"/>
        <v>0</v>
      </c>
    </row>
    <row r="21" spans="1:9" x14ac:dyDescent="0.25">
      <c r="A21" s="24">
        <v>19</v>
      </c>
      <c r="B21" s="58"/>
      <c r="C21" s="59"/>
      <c r="D21" s="58"/>
      <c r="E21" s="58"/>
      <c r="F21" s="58"/>
      <c r="G21" s="24"/>
      <c r="H21" s="24"/>
      <c r="I21" s="46">
        <f t="shared" si="0"/>
        <v>0</v>
      </c>
    </row>
    <row r="22" spans="1:9" x14ac:dyDescent="0.25">
      <c r="A22" s="24">
        <v>20</v>
      </c>
      <c r="B22" s="58"/>
      <c r="C22" s="59"/>
      <c r="D22" s="58"/>
      <c r="E22" s="58"/>
      <c r="F22" s="58"/>
      <c r="G22" s="24"/>
      <c r="H22" s="24"/>
      <c r="I22" s="46">
        <f t="shared" si="0"/>
        <v>0</v>
      </c>
    </row>
    <row r="23" spans="1:9" x14ac:dyDescent="0.25">
      <c r="A23" s="24">
        <v>21</v>
      </c>
      <c r="B23" s="58"/>
      <c r="C23" s="59"/>
      <c r="D23" s="58"/>
      <c r="E23" s="58"/>
      <c r="F23" s="58"/>
      <c r="G23" s="24"/>
      <c r="H23" s="24"/>
      <c r="I23" s="46">
        <f t="shared" si="0"/>
        <v>0</v>
      </c>
    </row>
    <row r="24" spans="1:9" x14ac:dyDescent="0.25">
      <c r="A24" s="24">
        <v>22</v>
      </c>
      <c r="B24" s="58"/>
      <c r="C24" s="59"/>
      <c r="D24" s="58"/>
      <c r="E24" s="58"/>
      <c r="F24" s="58"/>
      <c r="G24" s="24"/>
      <c r="H24" s="24"/>
      <c r="I24" s="46">
        <f t="shared" si="0"/>
        <v>0</v>
      </c>
    </row>
    <row r="25" spans="1:9" x14ac:dyDescent="0.25">
      <c r="A25" s="24">
        <v>23</v>
      </c>
      <c r="B25" s="58"/>
      <c r="C25" s="59"/>
      <c r="D25" s="58"/>
      <c r="E25" s="58"/>
      <c r="F25" s="58"/>
      <c r="G25" s="24"/>
      <c r="H25" s="24"/>
      <c r="I25" s="46">
        <f t="shared" si="0"/>
        <v>0</v>
      </c>
    </row>
    <row r="26" spans="1:9" x14ac:dyDescent="0.25">
      <c r="A26" s="24">
        <v>24</v>
      </c>
      <c r="B26" s="58"/>
      <c r="C26" s="59"/>
      <c r="D26" s="58"/>
      <c r="E26" s="58"/>
      <c r="F26" s="58"/>
      <c r="G26" s="24"/>
      <c r="H26" s="24"/>
      <c r="I26" s="46">
        <f t="shared" si="0"/>
        <v>0</v>
      </c>
    </row>
    <row r="27" spans="1:9" x14ac:dyDescent="0.25">
      <c r="A27" s="24">
        <v>25</v>
      </c>
      <c r="B27" s="58"/>
      <c r="C27" s="59"/>
      <c r="D27" s="58"/>
      <c r="E27" s="58"/>
      <c r="F27" s="58"/>
      <c r="G27" s="24"/>
      <c r="H27" s="24"/>
      <c r="I27" s="46">
        <f t="shared" si="0"/>
        <v>0</v>
      </c>
    </row>
    <row r="28" spans="1:9" ht="15" customHeight="1" x14ac:dyDescent="0.25">
      <c r="A28" s="2"/>
      <c r="C28" s="2"/>
      <c r="G28" s="2"/>
      <c r="H28" s="2"/>
      <c r="I28" s="2"/>
    </row>
    <row r="29" spans="1:9" ht="15" customHeight="1" x14ac:dyDescent="0.25">
      <c r="A29" s="2"/>
      <c r="C29" s="2"/>
      <c r="G29" s="2"/>
      <c r="H29" s="2"/>
      <c r="I29" s="2"/>
    </row>
    <row r="30" spans="1:9" ht="15.75" customHeight="1" x14ac:dyDescent="0.25">
      <c r="A30" s="2"/>
      <c r="B30" s="1" t="s">
        <v>34</v>
      </c>
      <c r="C30" s="2"/>
      <c r="G30" s="2"/>
      <c r="H30" s="2"/>
      <c r="I30" s="2"/>
    </row>
    <row r="31" spans="1:9" ht="15.75" customHeight="1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28"/>
      <c r="I31" s="45" t="s">
        <v>41</v>
      </c>
    </row>
    <row r="32" spans="1:9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5">
      <c r="C35" s="2"/>
      <c r="G35" s="2"/>
      <c r="H35" s="47"/>
      <c r="I35" s="2"/>
    </row>
    <row r="36" spans="1:9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28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28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28"/>
    </row>
    <row r="40" spans="1:9" ht="15" customHeight="1" x14ac:dyDescent="0.25">
      <c r="A40" s="2"/>
      <c r="C40" s="2"/>
      <c r="G40" s="2"/>
      <c r="H40" s="47"/>
      <c r="I40" s="2"/>
    </row>
    <row r="41" spans="1:9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28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28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28"/>
    </row>
    <row r="45" spans="1:9" ht="15" customHeight="1" x14ac:dyDescent="0.25">
      <c r="A45" s="2"/>
      <c r="C45" s="2"/>
      <c r="G45" s="2"/>
      <c r="H45" s="47"/>
      <c r="I45" s="2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28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28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28"/>
    </row>
    <row r="50" spans="1:9" ht="15" customHeight="1" x14ac:dyDescent="0.25">
      <c r="C50" s="2"/>
      <c r="G50" s="2"/>
      <c r="H50" s="47"/>
      <c r="I50" s="2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28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28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28"/>
    </row>
    <row r="55" spans="1:9" ht="15" customHeight="1" x14ac:dyDescent="0.25">
      <c r="A55" s="2"/>
      <c r="C55" s="2"/>
      <c r="G55" s="2"/>
      <c r="H55" s="47"/>
      <c r="I55" s="2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28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28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28"/>
    </row>
    <row r="60" spans="1:9" ht="15" customHeight="1" x14ac:dyDescent="0.25">
      <c r="G60" s="3"/>
      <c r="H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5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zoomScale="73" zoomScaleNormal="73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C34" sqref="C34"/>
    </sheetView>
  </sheetViews>
  <sheetFormatPr defaultColWidth="9.1796875" defaultRowHeight="15.5" x14ac:dyDescent="0.25"/>
  <cols>
    <col min="1" max="1" width="6" style="3" customWidth="1"/>
    <col min="2" max="2" width="27" style="2" bestFit="1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customWidth="1"/>
    <col min="10" max="10" width="6.81640625" style="2" customWidth="1"/>
    <col min="11" max="16384" width="9.1796875" style="2"/>
  </cols>
  <sheetData>
    <row r="1" spans="1:9" ht="24.75" customHeight="1" x14ac:dyDescent="0.25">
      <c r="A1" s="84" t="s">
        <v>44</v>
      </c>
      <c r="G1" s="3"/>
      <c r="H1" s="3"/>
    </row>
    <row r="2" spans="1:9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5">
      <c r="A3" s="24" t="s">
        <v>15</v>
      </c>
      <c r="B3" s="62" t="s">
        <v>164</v>
      </c>
      <c r="C3" s="59">
        <v>2006</v>
      </c>
      <c r="D3" s="56" t="s">
        <v>126</v>
      </c>
      <c r="E3" s="53" t="s">
        <v>156</v>
      </c>
      <c r="F3" s="56" t="s">
        <v>99</v>
      </c>
      <c r="G3" s="33">
        <v>87</v>
      </c>
      <c r="H3" s="33">
        <v>88</v>
      </c>
      <c r="I3" s="50">
        <f t="shared" ref="I3:I20" si="0">SUM(G3:H3)</f>
        <v>175</v>
      </c>
    </row>
    <row r="4" spans="1:9" x14ac:dyDescent="0.25">
      <c r="A4" s="24" t="s">
        <v>25</v>
      </c>
      <c r="B4" s="62" t="s">
        <v>171</v>
      </c>
      <c r="C4" s="59">
        <v>2005</v>
      </c>
      <c r="D4" s="56" t="s">
        <v>109</v>
      </c>
      <c r="E4" s="53" t="s">
        <v>152</v>
      </c>
      <c r="F4" s="56" t="s">
        <v>99</v>
      </c>
      <c r="G4" s="33">
        <v>77</v>
      </c>
      <c r="H4" s="33">
        <v>87</v>
      </c>
      <c r="I4" s="50">
        <f t="shared" si="0"/>
        <v>164</v>
      </c>
    </row>
    <row r="5" spans="1:9" x14ac:dyDescent="0.25">
      <c r="A5" s="24" t="s">
        <v>26</v>
      </c>
      <c r="B5" s="62" t="s">
        <v>170</v>
      </c>
      <c r="C5" s="59">
        <v>2004</v>
      </c>
      <c r="D5" s="56" t="s">
        <v>109</v>
      </c>
      <c r="E5" s="53" t="s">
        <v>152</v>
      </c>
      <c r="F5" s="56" t="s">
        <v>99</v>
      </c>
      <c r="G5" s="33">
        <v>83</v>
      </c>
      <c r="H5" s="33">
        <v>78</v>
      </c>
      <c r="I5" s="50">
        <f t="shared" si="0"/>
        <v>161</v>
      </c>
    </row>
    <row r="6" spans="1:9" x14ac:dyDescent="0.25">
      <c r="A6" s="24">
        <v>4</v>
      </c>
      <c r="B6" s="62" t="s">
        <v>163</v>
      </c>
      <c r="C6" s="54">
        <v>2006</v>
      </c>
      <c r="D6" s="56" t="s">
        <v>99</v>
      </c>
      <c r="E6" s="53" t="s">
        <v>155</v>
      </c>
      <c r="F6" s="56" t="s">
        <v>99</v>
      </c>
      <c r="G6" s="33">
        <v>80</v>
      </c>
      <c r="H6" s="33">
        <v>80</v>
      </c>
      <c r="I6" s="50">
        <f t="shared" si="0"/>
        <v>160</v>
      </c>
    </row>
    <row r="7" spans="1:9" x14ac:dyDescent="0.25">
      <c r="A7" s="24">
        <v>5</v>
      </c>
      <c r="B7" s="62" t="s">
        <v>162</v>
      </c>
      <c r="C7" s="24">
        <v>2006</v>
      </c>
      <c r="D7" s="56" t="s">
        <v>99</v>
      </c>
      <c r="E7" s="53" t="s">
        <v>154</v>
      </c>
      <c r="F7" s="56" t="s">
        <v>99</v>
      </c>
      <c r="G7" s="33">
        <v>80</v>
      </c>
      <c r="H7" s="33">
        <v>78</v>
      </c>
      <c r="I7" s="50">
        <f t="shared" si="0"/>
        <v>158</v>
      </c>
    </row>
    <row r="8" spans="1:9" x14ac:dyDescent="0.25">
      <c r="A8" s="24">
        <v>6</v>
      </c>
      <c r="B8" s="62" t="s">
        <v>165</v>
      </c>
      <c r="C8" s="107">
        <v>2007</v>
      </c>
      <c r="D8" s="56" t="s">
        <v>126</v>
      </c>
      <c r="E8" s="53" t="s">
        <v>157</v>
      </c>
      <c r="F8" s="56" t="s">
        <v>99</v>
      </c>
      <c r="G8" s="33">
        <v>76</v>
      </c>
      <c r="H8" s="33">
        <v>80</v>
      </c>
      <c r="I8" s="50">
        <f t="shared" si="0"/>
        <v>156</v>
      </c>
    </row>
    <row r="9" spans="1:9" x14ac:dyDescent="0.25">
      <c r="A9" s="24">
        <v>7</v>
      </c>
      <c r="B9" s="62" t="s">
        <v>166</v>
      </c>
      <c r="C9" s="59">
        <v>2005</v>
      </c>
      <c r="D9" s="56" t="s">
        <v>126</v>
      </c>
      <c r="E9" s="53" t="s">
        <v>157</v>
      </c>
      <c r="F9" s="56" t="s">
        <v>99</v>
      </c>
      <c r="G9" s="33">
        <v>73</v>
      </c>
      <c r="H9" s="33">
        <v>75</v>
      </c>
      <c r="I9" s="50">
        <f t="shared" si="0"/>
        <v>148</v>
      </c>
    </row>
    <row r="10" spans="1:9" x14ac:dyDescent="0.25">
      <c r="A10" s="24">
        <v>8</v>
      </c>
      <c r="B10" s="63" t="s">
        <v>160</v>
      </c>
      <c r="C10" s="59">
        <v>2004</v>
      </c>
      <c r="D10" s="56" t="s">
        <v>115</v>
      </c>
      <c r="E10" s="53" t="s">
        <v>118</v>
      </c>
      <c r="F10" s="56" t="s">
        <v>99</v>
      </c>
      <c r="G10" s="33">
        <v>75</v>
      </c>
      <c r="H10" s="33">
        <v>73</v>
      </c>
      <c r="I10" s="50">
        <f t="shared" si="0"/>
        <v>148</v>
      </c>
    </row>
    <row r="11" spans="1:9" x14ac:dyDescent="0.25">
      <c r="A11" s="24">
        <v>9</v>
      </c>
      <c r="B11" s="62" t="s">
        <v>161</v>
      </c>
      <c r="C11" s="24">
        <v>2007</v>
      </c>
      <c r="D11" s="56" t="s">
        <v>115</v>
      </c>
      <c r="E11" s="53" t="s">
        <v>153</v>
      </c>
      <c r="F11" s="56" t="s">
        <v>99</v>
      </c>
      <c r="G11" s="33">
        <v>74</v>
      </c>
      <c r="H11" s="33">
        <v>72</v>
      </c>
      <c r="I11" s="50">
        <f t="shared" si="0"/>
        <v>146</v>
      </c>
    </row>
    <row r="12" spans="1:9" x14ac:dyDescent="0.25">
      <c r="A12" s="24">
        <v>10</v>
      </c>
      <c r="B12" s="62" t="s">
        <v>169</v>
      </c>
      <c r="C12" s="24">
        <v>2005</v>
      </c>
      <c r="D12" s="56" t="s">
        <v>126</v>
      </c>
      <c r="E12" s="53" t="s">
        <v>157</v>
      </c>
      <c r="F12" s="56" t="s">
        <v>99</v>
      </c>
      <c r="G12" s="33">
        <v>76</v>
      </c>
      <c r="H12" s="33">
        <v>68</v>
      </c>
      <c r="I12" s="50">
        <f t="shared" si="0"/>
        <v>144</v>
      </c>
    </row>
    <row r="13" spans="1:9" x14ac:dyDescent="0.25">
      <c r="A13" s="24">
        <v>11</v>
      </c>
      <c r="B13" s="62" t="s">
        <v>167</v>
      </c>
      <c r="C13" s="59">
        <v>2008</v>
      </c>
      <c r="D13" s="56" t="s">
        <v>126</v>
      </c>
      <c r="E13" s="53" t="s">
        <v>157</v>
      </c>
      <c r="F13" s="56" t="s">
        <v>99</v>
      </c>
      <c r="G13" s="33">
        <v>68</v>
      </c>
      <c r="H13" s="33">
        <v>72</v>
      </c>
      <c r="I13" s="50">
        <f t="shared" si="0"/>
        <v>140</v>
      </c>
    </row>
    <row r="14" spans="1:9" x14ac:dyDescent="0.25">
      <c r="A14" s="24">
        <v>12</v>
      </c>
      <c r="B14" s="62" t="s">
        <v>172</v>
      </c>
      <c r="C14" s="59">
        <v>2007</v>
      </c>
      <c r="D14" s="56" t="s">
        <v>129</v>
      </c>
      <c r="E14" s="53" t="s">
        <v>158</v>
      </c>
      <c r="F14" s="56" t="s">
        <v>99</v>
      </c>
      <c r="G14" s="33">
        <v>66</v>
      </c>
      <c r="H14" s="33">
        <v>71</v>
      </c>
      <c r="I14" s="50">
        <f t="shared" si="0"/>
        <v>137</v>
      </c>
    </row>
    <row r="15" spans="1:9" x14ac:dyDescent="0.25">
      <c r="A15" s="24">
        <v>13</v>
      </c>
      <c r="B15" s="62" t="s">
        <v>159</v>
      </c>
      <c r="C15" s="59">
        <v>2003</v>
      </c>
      <c r="D15" s="56" t="s">
        <v>115</v>
      </c>
      <c r="E15" s="53" t="s">
        <v>118</v>
      </c>
      <c r="F15" s="56" t="s">
        <v>99</v>
      </c>
      <c r="G15" s="33">
        <v>64</v>
      </c>
      <c r="H15" s="33">
        <v>53</v>
      </c>
      <c r="I15" s="50">
        <f t="shared" si="0"/>
        <v>117</v>
      </c>
    </row>
    <row r="16" spans="1:9" x14ac:dyDescent="0.25">
      <c r="A16" s="24">
        <v>14</v>
      </c>
      <c r="B16" s="62" t="s">
        <v>168</v>
      </c>
      <c r="C16" s="59">
        <v>2006</v>
      </c>
      <c r="D16" s="56" t="s">
        <v>126</v>
      </c>
      <c r="E16" s="53" t="s">
        <v>157</v>
      </c>
      <c r="F16" s="56" t="s">
        <v>99</v>
      </c>
      <c r="G16" s="33">
        <v>39</v>
      </c>
      <c r="H16" s="33">
        <v>40</v>
      </c>
      <c r="I16" s="50">
        <f t="shared" si="0"/>
        <v>79</v>
      </c>
    </row>
    <row r="17" spans="1:10" x14ac:dyDescent="0.25">
      <c r="A17" s="24">
        <v>15</v>
      </c>
      <c r="B17" s="62"/>
      <c r="C17" s="24"/>
      <c r="D17" s="56"/>
      <c r="E17" s="53"/>
      <c r="F17" s="56"/>
      <c r="G17" s="33"/>
      <c r="H17" s="33"/>
      <c r="I17" s="50">
        <f t="shared" si="0"/>
        <v>0</v>
      </c>
    </row>
    <row r="18" spans="1:10" x14ac:dyDescent="0.25">
      <c r="A18" s="24">
        <v>16</v>
      </c>
      <c r="B18" s="62"/>
      <c r="C18" s="59"/>
      <c r="D18" s="56"/>
      <c r="E18" s="53"/>
      <c r="F18" s="56"/>
      <c r="G18" s="33"/>
      <c r="H18" s="33"/>
      <c r="I18" s="50">
        <f t="shared" si="0"/>
        <v>0</v>
      </c>
    </row>
    <row r="19" spans="1:10" x14ac:dyDescent="0.25">
      <c r="A19" s="24">
        <v>17</v>
      </c>
      <c r="B19" s="62"/>
      <c r="C19" s="59"/>
      <c r="D19" s="56"/>
      <c r="E19" s="53"/>
      <c r="F19" s="56"/>
      <c r="G19" s="33"/>
      <c r="H19" s="33"/>
      <c r="I19" s="50">
        <f t="shared" si="0"/>
        <v>0</v>
      </c>
    </row>
    <row r="20" spans="1:10" x14ac:dyDescent="0.25">
      <c r="A20" s="24">
        <v>18</v>
      </c>
      <c r="B20" s="62"/>
      <c r="C20" s="59"/>
      <c r="D20" s="56"/>
      <c r="E20" s="53"/>
      <c r="F20" s="56"/>
      <c r="G20" s="33"/>
      <c r="H20" s="33"/>
      <c r="I20" s="50">
        <f t="shared" si="0"/>
        <v>0</v>
      </c>
    </row>
    <row r="21" spans="1:10" x14ac:dyDescent="0.25">
      <c r="A21" s="24">
        <v>19</v>
      </c>
      <c r="B21" s="64"/>
      <c r="C21" s="59"/>
      <c r="D21" s="56"/>
      <c r="E21" s="64"/>
      <c r="F21" s="56"/>
      <c r="G21" s="33"/>
      <c r="H21" s="33"/>
      <c r="I21" s="50">
        <f t="shared" ref="I21:I22" si="1">SUM(G21:H21)</f>
        <v>0</v>
      </c>
      <c r="J21" s="2" t="s">
        <v>80</v>
      </c>
    </row>
    <row r="22" spans="1:10" x14ac:dyDescent="0.25">
      <c r="A22" s="24">
        <v>20</v>
      </c>
      <c r="B22" s="53"/>
      <c r="C22" s="59"/>
      <c r="D22" s="56"/>
      <c r="E22" s="53"/>
      <c r="F22" s="56"/>
      <c r="G22" s="33"/>
      <c r="H22" s="33"/>
      <c r="I22" s="50">
        <f t="shared" si="1"/>
        <v>0</v>
      </c>
      <c r="J22" s="2" t="s">
        <v>80</v>
      </c>
    </row>
    <row r="23" spans="1:10" x14ac:dyDescent="0.25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ref="I23:I27" si="2">SUM(G23:H23)</f>
        <v>0</v>
      </c>
    </row>
    <row r="24" spans="1:10" x14ac:dyDescent="0.25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2"/>
        <v>0</v>
      </c>
    </row>
    <row r="25" spans="1:10" x14ac:dyDescent="0.25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2"/>
        <v>0</v>
      </c>
    </row>
    <row r="26" spans="1:10" x14ac:dyDescent="0.25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2"/>
        <v>0</v>
      </c>
    </row>
    <row r="27" spans="1:10" x14ac:dyDescent="0.25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2"/>
        <v>0</v>
      </c>
    </row>
    <row r="28" spans="1:10" x14ac:dyDescent="0.25">
      <c r="A28" s="2"/>
      <c r="C28" s="2"/>
      <c r="G28" s="2"/>
      <c r="H28" s="2"/>
      <c r="I28" s="2"/>
    </row>
    <row r="29" spans="1:10" x14ac:dyDescent="0.25">
      <c r="A29" s="2"/>
      <c r="C29" s="2"/>
      <c r="G29" s="2"/>
      <c r="H29" s="2"/>
      <c r="I29" s="2"/>
    </row>
    <row r="30" spans="1:10" x14ac:dyDescent="0.25">
      <c r="A30" s="2"/>
      <c r="B30" s="1" t="s">
        <v>34</v>
      </c>
      <c r="C30" s="2"/>
      <c r="G30" s="2"/>
      <c r="H30" s="2"/>
      <c r="I30" s="2"/>
    </row>
    <row r="31" spans="1:10" x14ac:dyDescent="0.25">
      <c r="A31" s="24" t="s">
        <v>15</v>
      </c>
      <c r="B31" s="114" t="s">
        <v>157</v>
      </c>
      <c r="C31" s="115"/>
      <c r="D31" s="115"/>
      <c r="E31" s="116"/>
      <c r="F31" s="56" t="s">
        <v>99</v>
      </c>
      <c r="G31" s="28"/>
      <c r="H31" s="28"/>
      <c r="I31" s="46">
        <v>432</v>
      </c>
    </row>
    <row r="32" spans="1:10" x14ac:dyDescent="0.25">
      <c r="A32" s="52">
        <v>1</v>
      </c>
      <c r="B32" s="62" t="s">
        <v>166</v>
      </c>
      <c r="C32" s="24">
        <v>2005</v>
      </c>
      <c r="D32" s="56"/>
      <c r="E32" s="53"/>
      <c r="F32" s="56" t="s">
        <v>99</v>
      </c>
      <c r="G32" s="33"/>
      <c r="H32" s="33">
        <v>148</v>
      </c>
      <c r="I32" s="111"/>
    </row>
    <row r="33" spans="1:9" x14ac:dyDescent="0.25">
      <c r="A33" s="52">
        <v>2</v>
      </c>
      <c r="B33" s="62" t="s">
        <v>167</v>
      </c>
      <c r="C33" s="24">
        <v>2008</v>
      </c>
      <c r="D33" s="56"/>
      <c r="E33" s="53"/>
      <c r="F33" s="56" t="s">
        <v>99</v>
      </c>
      <c r="G33" s="33"/>
      <c r="H33" s="33">
        <v>140</v>
      </c>
      <c r="I33" s="28"/>
    </row>
    <row r="34" spans="1:9" ht="16.5" customHeight="1" x14ac:dyDescent="0.25">
      <c r="A34" s="52">
        <v>3</v>
      </c>
      <c r="B34" s="62" t="s">
        <v>169</v>
      </c>
      <c r="C34" s="59">
        <v>2005</v>
      </c>
      <c r="D34" s="56"/>
      <c r="E34" s="53"/>
      <c r="F34" s="56" t="s">
        <v>99</v>
      </c>
      <c r="G34" s="33"/>
      <c r="H34" s="33">
        <v>144</v>
      </c>
      <c r="I34" s="28"/>
    </row>
    <row r="35" spans="1:9" x14ac:dyDescent="0.25">
      <c r="C35" s="2"/>
      <c r="G35" s="2"/>
      <c r="H35" s="2"/>
      <c r="I35" s="2"/>
    </row>
    <row r="36" spans="1:9" x14ac:dyDescent="0.25">
      <c r="A36" s="24" t="s">
        <v>25</v>
      </c>
      <c r="B36" s="114" t="s">
        <v>41</v>
      </c>
      <c r="C36" s="115"/>
      <c r="D36" s="115"/>
      <c r="E36" s="116"/>
      <c r="F36" s="56" t="s">
        <v>41</v>
      </c>
      <c r="G36" s="28"/>
      <c r="H36" s="28"/>
      <c r="I36" s="46" t="s">
        <v>41</v>
      </c>
    </row>
    <row r="37" spans="1:9" x14ac:dyDescent="0.25">
      <c r="A37" s="52">
        <v>1</v>
      </c>
      <c r="B37" s="62" t="s">
        <v>41</v>
      </c>
      <c r="C37" s="24" t="s">
        <v>41</v>
      </c>
      <c r="D37" s="56" t="s">
        <v>41</v>
      </c>
      <c r="E37" s="53" t="s">
        <v>41</v>
      </c>
      <c r="F37" s="56" t="s">
        <v>41</v>
      </c>
      <c r="G37" s="28"/>
      <c r="H37" s="28" t="s">
        <v>41</v>
      </c>
      <c r="I37" s="28"/>
    </row>
    <row r="38" spans="1:9" x14ac:dyDescent="0.25">
      <c r="A38" s="52">
        <v>2</v>
      </c>
      <c r="B38" s="62" t="s">
        <v>41</v>
      </c>
      <c r="C38" s="54" t="s">
        <v>41</v>
      </c>
      <c r="D38" s="56" t="s">
        <v>41</v>
      </c>
      <c r="E38" s="53" t="s">
        <v>41</v>
      </c>
      <c r="F38" s="56" t="s">
        <v>41</v>
      </c>
      <c r="G38" s="28"/>
      <c r="H38" s="28" t="s">
        <v>41</v>
      </c>
      <c r="I38" s="28"/>
    </row>
    <row r="39" spans="1:9" x14ac:dyDescent="0.25">
      <c r="A39" s="52">
        <v>3</v>
      </c>
      <c r="B39" s="28" t="s">
        <v>41</v>
      </c>
      <c r="C39" s="24" t="s">
        <v>41</v>
      </c>
      <c r="D39" s="56" t="s">
        <v>41</v>
      </c>
      <c r="E39" s="53" t="s">
        <v>41</v>
      </c>
      <c r="F39" s="56" t="s">
        <v>41</v>
      </c>
      <c r="G39" s="28"/>
      <c r="H39" s="28" t="s">
        <v>41</v>
      </c>
      <c r="I39" s="28"/>
    </row>
    <row r="40" spans="1:9" x14ac:dyDescent="0.25">
      <c r="A40" s="2"/>
      <c r="C40" s="2"/>
      <c r="G40" s="2"/>
      <c r="H40" s="2"/>
      <c r="I40" s="2"/>
    </row>
    <row r="41" spans="1:9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</row>
    <row r="42" spans="1:9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5">
      <c r="A45" s="2"/>
      <c r="C45" s="2"/>
      <c r="G45" s="2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5">
      <c r="C50" s="2"/>
      <c r="G50" s="2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5">
      <c r="A55" s="2"/>
      <c r="C55" s="2"/>
      <c r="G55" s="2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5">
      <c r="G60" s="3"/>
      <c r="H60" s="47"/>
      <c r="I60" s="49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5"/>
  </sheetData>
  <sortState ref="B3:I16">
    <sortCondition descending="1" ref="I3:I1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5" priority="3" operator="lessThanOrEqual">
      <formula>0</formula>
    </cfRule>
  </conditionalFormatting>
  <conditionalFormatting sqref="I32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4" sqref="E44"/>
    </sheetView>
  </sheetViews>
  <sheetFormatPr defaultColWidth="9.1796875" defaultRowHeight="15.5" x14ac:dyDescent="0.25"/>
  <cols>
    <col min="1" max="1" width="6" style="3" customWidth="1"/>
    <col min="2" max="2" width="27" style="2" bestFit="1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customWidth="1"/>
    <col min="10" max="10" width="6.81640625" style="47" customWidth="1"/>
    <col min="11" max="16384" width="9.1796875" style="2"/>
  </cols>
  <sheetData>
    <row r="1" spans="1:10" ht="24.75" customHeight="1" x14ac:dyDescent="0.25">
      <c r="A1" s="84" t="s">
        <v>45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5">
      <c r="A3" s="24" t="s">
        <v>15</v>
      </c>
      <c r="B3" s="58"/>
      <c r="C3" s="59" t="s">
        <v>41</v>
      </c>
      <c r="D3" s="56" t="s">
        <v>41</v>
      </c>
      <c r="E3" s="65" t="s">
        <v>41</v>
      </c>
      <c r="F3" s="56" t="s">
        <v>41</v>
      </c>
      <c r="G3" s="33" t="s">
        <v>41</v>
      </c>
      <c r="H3" s="33" t="s">
        <v>41</v>
      </c>
      <c r="I3" s="50">
        <f t="shared" ref="I3:I27" si="0">SUM(G3:H3)</f>
        <v>0</v>
      </c>
    </row>
    <row r="4" spans="1:10" x14ac:dyDescent="0.25">
      <c r="A4" s="24" t="s">
        <v>25</v>
      </c>
      <c r="B4" s="53" t="s">
        <v>41</v>
      </c>
      <c r="C4" s="54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5">
      <c r="A5" s="24" t="s">
        <v>26</v>
      </c>
      <c r="B5" s="58" t="s">
        <v>41</v>
      </c>
      <c r="C5" s="59" t="s">
        <v>41</v>
      </c>
      <c r="D5" s="56" t="s">
        <v>41</v>
      </c>
      <c r="E5" s="66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35">
      <c r="A6" s="24">
        <v>4</v>
      </c>
      <c r="B6" s="28"/>
      <c r="C6" s="24"/>
      <c r="D6" s="56"/>
      <c r="E6" s="56"/>
      <c r="F6" s="67"/>
      <c r="G6" s="33"/>
      <c r="H6" s="33"/>
      <c r="I6" s="50">
        <f t="shared" si="0"/>
        <v>0</v>
      </c>
    </row>
    <row r="7" spans="1:10" x14ac:dyDescent="0.25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x14ac:dyDescent="0.25">
      <c r="A8" s="24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x14ac:dyDescent="0.35">
      <c r="A9" s="24">
        <v>7</v>
      </c>
      <c r="B9" s="28"/>
      <c r="C9" s="24"/>
      <c r="D9" s="56"/>
      <c r="E9" s="67"/>
      <c r="F9" s="67"/>
      <c r="G9" s="33"/>
      <c r="H9" s="33"/>
      <c r="I9" s="50">
        <f t="shared" si="0"/>
        <v>0</v>
      </c>
    </row>
    <row r="10" spans="1:10" x14ac:dyDescent="0.35">
      <c r="A10" s="24">
        <v>8</v>
      </c>
      <c r="B10" s="28"/>
      <c r="C10" s="24"/>
      <c r="D10" s="56"/>
      <c r="E10" s="67"/>
      <c r="F10" s="67"/>
      <c r="G10" s="33"/>
      <c r="H10" s="33"/>
      <c r="I10" s="50">
        <f t="shared" si="0"/>
        <v>0</v>
      </c>
    </row>
    <row r="11" spans="1:10" x14ac:dyDescent="0.25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x14ac:dyDescent="0.25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x14ac:dyDescent="0.25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x14ac:dyDescent="0.25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x14ac:dyDescent="0.25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x14ac:dyDescent="0.25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x14ac:dyDescent="0.25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x14ac:dyDescent="0.25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x14ac:dyDescent="0.25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x14ac:dyDescent="0.25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x14ac:dyDescent="0.25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x14ac:dyDescent="0.25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x14ac:dyDescent="0.25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x14ac:dyDescent="0.25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x14ac:dyDescent="0.25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x14ac:dyDescent="0.25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x14ac:dyDescent="0.25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5">
      <c r="A28" s="2"/>
      <c r="C28" s="2"/>
      <c r="G28" s="2"/>
      <c r="H28" s="2"/>
      <c r="I28" s="2"/>
    </row>
    <row r="29" spans="1:9" ht="15" customHeight="1" x14ac:dyDescent="0.25">
      <c r="A29" s="2"/>
      <c r="C29" s="2"/>
      <c r="G29" s="2"/>
      <c r="H29" s="2"/>
      <c r="I29" s="2"/>
    </row>
    <row r="30" spans="1:9" x14ac:dyDescent="0.25">
      <c r="A30" s="2"/>
      <c r="B30" s="1" t="s">
        <v>34</v>
      </c>
      <c r="C30" s="2"/>
      <c r="G30" s="2"/>
      <c r="H30" s="2"/>
      <c r="I30" s="2"/>
    </row>
    <row r="31" spans="1:9" x14ac:dyDescent="0.25">
      <c r="A31" s="24" t="s">
        <v>15</v>
      </c>
      <c r="B31" s="114" t="s">
        <v>41</v>
      </c>
      <c r="C31" s="115"/>
      <c r="D31" s="115"/>
      <c r="E31" s="116"/>
      <c r="F31" s="28" t="s">
        <v>41</v>
      </c>
      <c r="G31" s="28"/>
      <c r="H31" s="52"/>
      <c r="I31" s="45" t="s">
        <v>41</v>
      </c>
    </row>
    <row r="32" spans="1:9" ht="16.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6.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6.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5">
      <c r="C35" s="2"/>
      <c r="G35" s="2"/>
      <c r="H35" s="47"/>
      <c r="I35" s="47"/>
    </row>
    <row r="36" spans="1:9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52"/>
      <c r="I36" s="45" t="s">
        <v>41</v>
      </c>
    </row>
    <row r="37" spans="1:9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5">
      <c r="A40" s="2"/>
      <c r="C40" s="2"/>
      <c r="G40" s="2"/>
      <c r="H40" s="47"/>
      <c r="I40" s="47"/>
    </row>
    <row r="41" spans="1:9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52"/>
      <c r="I41" s="45" t="s">
        <v>41</v>
      </c>
    </row>
    <row r="42" spans="1:9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5">
      <c r="A45" s="2"/>
      <c r="C45" s="2"/>
      <c r="G45" s="2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5">
      <c r="C50" s="2"/>
      <c r="G50" s="2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5">
      <c r="A55" s="2"/>
      <c r="C55" s="2"/>
      <c r="G55" s="2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5">
      <c r="G60" s="3"/>
      <c r="H60" s="47"/>
      <c r="I60" s="49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C65" s="2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5">
      <c r="A70" s="2"/>
      <c r="C70" s="2"/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5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customWidth="1"/>
    <col min="7" max="10" width="6.1796875" style="8" customWidth="1"/>
    <col min="11" max="11" width="6.81640625" style="2" customWidth="1"/>
    <col min="12" max="12" width="6.7265625" style="47" customWidth="1"/>
    <col min="13" max="16384" width="9.1796875" style="2"/>
  </cols>
  <sheetData>
    <row r="1" spans="1:12" ht="24.75" customHeight="1" x14ac:dyDescent="0.25">
      <c r="A1" s="84" t="s">
        <v>46</v>
      </c>
      <c r="F1" s="2"/>
      <c r="G1" s="3"/>
      <c r="H1" s="3"/>
      <c r="I1" s="3"/>
      <c r="J1" s="3"/>
    </row>
    <row r="2" spans="1:12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x14ac:dyDescent="0.25">
      <c r="A3" s="24" t="s">
        <v>15</v>
      </c>
      <c r="B3" s="53" t="s">
        <v>41</v>
      </c>
      <c r="C3" s="54" t="s">
        <v>41</v>
      </c>
      <c r="D3" s="56" t="s">
        <v>41</v>
      </c>
      <c r="E3" s="53" t="s">
        <v>41</v>
      </c>
      <c r="F3" s="53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 t="shared" ref="K3:K8" si="0">SUM(G3:J3)</f>
        <v>0</v>
      </c>
    </row>
    <row r="4" spans="1:12" ht="15.75" customHeight="1" x14ac:dyDescent="0.25">
      <c r="A4" s="24" t="s">
        <v>25</v>
      </c>
      <c r="B4" s="53" t="s">
        <v>41</v>
      </c>
      <c r="C4" s="54" t="s">
        <v>41</v>
      </c>
      <c r="D4" s="56" t="s">
        <v>41</v>
      </c>
      <c r="E4" s="53" t="s">
        <v>41</v>
      </c>
      <c r="F4" s="53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si="0"/>
        <v>0</v>
      </c>
    </row>
    <row r="5" spans="1:12" ht="15.75" customHeight="1" x14ac:dyDescent="0.25">
      <c r="A5" s="24" t="s">
        <v>26</v>
      </c>
      <c r="B5" s="53" t="s">
        <v>41</v>
      </c>
      <c r="C5" s="54" t="s">
        <v>41</v>
      </c>
      <c r="D5" s="56" t="s">
        <v>41</v>
      </c>
      <c r="E5" s="58" t="s">
        <v>41</v>
      </c>
      <c r="F5" s="53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customHeight="1" x14ac:dyDescent="0.25">
      <c r="A6" s="24">
        <v>4</v>
      </c>
      <c r="B6" s="53"/>
      <c r="C6" s="54"/>
      <c r="D6" s="27"/>
      <c r="E6" s="57"/>
      <c r="F6" s="53"/>
      <c r="G6" s="24"/>
      <c r="H6" s="24"/>
      <c r="I6" s="24"/>
      <c r="J6" s="24"/>
      <c r="K6" s="45">
        <f t="shared" si="0"/>
        <v>0</v>
      </c>
    </row>
    <row r="7" spans="1:12" ht="15.75" customHeight="1" x14ac:dyDescent="0.25">
      <c r="A7" s="24">
        <v>5</v>
      </c>
      <c r="B7" s="53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2" ht="15.75" customHeight="1" x14ac:dyDescent="0.25">
      <c r="A8" s="24">
        <v>6</v>
      </c>
      <c r="B8" s="53"/>
      <c r="C8" s="54"/>
      <c r="D8" s="27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customHeight="1" x14ac:dyDescent="0.25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5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5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5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5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5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5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5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5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5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5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5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5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5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5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5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5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5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5">
      <c r="A27" s="24">
        <v>25</v>
      </c>
      <c r="B27" s="27"/>
      <c r="C27" s="54"/>
      <c r="D27" s="53"/>
      <c r="E27" s="53"/>
      <c r="F27" s="53"/>
      <c r="G27" s="24"/>
      <c r="H27" s="24"/>
      <c r="I27" s="24"/>
      <c r="J27" s="24"/>
      <c r="K27" s="45">
        <f t="shared" si="1"/>
        <v>0</v>
      </c>
    </row>
    <row r="28" spans="1:11" ht="15" customHeight="1" x14ac:dyDescent="0.25">
      <c r="F28" s="2"/>
      <c r="G28" s="3"/>
      <c r="H28" s="3"/>
      <c r="I28" s="3"/>
      <c r="J28" s="3"/>
    </row>
    <row r="29" spans="1:11" ht="15" customHeight="1" x14ac:dyDescent="0.25">
      <c r="F29" s="2"/>
      <c r="G29" s="3"/>
      <c r="H29" s="3"/>
      <c r="I29" s="3"/>
      <c r="J29" s="3"/>
    </row>
    <row r="30" spans="1:11" ht="15.75" customHeight="1" x14ac:dyDescent="0.25">
      <c r="B30" s="1" t="s">
        <v>34</v>
      </c>
      <c r="F30" s="2"/>
      <c r="G30" s="3"/>
      <c r="H30" s="3"/>
      <c r="I30" s="3"/>
      <c r="J30" s="3"/>
    </row>
    <row r="31" spans="1:11" ht="15.75" customHeight="1" x14ac:dyDescent="0.25">
      <c r="A31" s="24" t="s">
        <v>15</v>
      </c>
      <c r="B31" s="114" t="s">
        <v>41</v>
      </c>
      <c r="C31" s="115"/>
      <c r="D31" s="115"/>
      <c r="E31" s="116"/>
      <c r="F31" s="53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5">
      <c r="A32" s="52">
        <v>1</v>
      </c>
      <c r="B32" s="53" t="s">
        <v>41</v>
      </c>
      <c r="C32" s="54" t="s">
        <v>41</v>
      </c>
      <c r="D32" s="53"/>
      <c r="E32" s="53"/>
      <c r="F32" s="53"/>
      <c r="G32" s="28"/>
      <c r="H32" s="28"/>
      <c r="I32" s="28"/>
      <c r="J32" s="28" t="s">
        <v>41</v>
      </c>
      <c r="K32" s="28"/>
    </row>
    <row r="33" spans="1:11" ht="15.75" customHeight="1" x14ac:dyDescent="0.25">
      <c r="A33" s="52">
        <v>2</v>
      </c>
      <c r="B33" s="53" t="s">
        <v>41</v>
      </c>
      <c r="C33" s="54" t="s">
        <v>41</v>
      </c>
      <c r="D33" s="56"/>
      <c r="E33" s="58"/>
      <c r="F33" s="53"/>
      <c r="G33" s="28"/>
      <c r="H33" s="28"/>
      <c r="I33" s="28"/>
      <c r="J33" s="28" t="s">
        <v>41</v>
      </c>
      <c r="K33" s="28"/>
    </row>
    <row r="34" spans="1:11" ht="15.75" customHeight="1" x14ac:dyDescent="0.25">
      <c r="A34" s="52">
        <v>3</v>
      </c>
      <c r="B34" s="53" t="s">
        <v>41</v>
      </c>
      <c r="C34" s="54" t="s">
        <v>41</v>
      </c>
      <c r="D34" s="56"/>
      <c r="E34" s="58"/>
      <c r="F34" s="53"/>
      <c r="G34" s="28"/>
      <c r="H34" s="28"/>
      <c r="I34" s="28"/>
      <c r="J34" s="28" t="s">
        <v>41</v>
      </c>
      <c r="K34" s="28"/>
    </row>
    <row r="35" spans="1:11" ht="15" customHeight="1" x14ac:dyDescent="0.25">
      <c r="C35" s="2"/>
      <c r="F35" s="2"/>
      <c r="G35" s="2"/>
      <c r="H35" s="2"/>
      <c r="I35" s="2"/>
      <c r="J35" s="2"/>
    </row>
    <row r="36" spans="1:11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5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5">
      <c r="A41" s="24" t="s">
        <v>26</v>
      </c>
      <c r="B41" s="114" t="s">
        <v>41</v>
      </c>
      <c r="C41" s="115"/>
      <c r="D41" s="115"/>
      <c r="E41" s="116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ht="15" customHeight="1" x14ac:dyDescent="0.25">
      <c r="F45" s="2"/>
      <c r="G45" s="3"/>
      <c r="H45" s="3"/>
      <c r="I45" s="3"/>
      <c r="J45" s="47"/>
      <c r="K45" s="47"/>
    </row>
    <row r="46" spans="1:11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5">
      <c r="C50" s="2"/>
      <c r="F50" s="2"/>
      <c r="G50" s="2"/>
      <c r="H50" s="2"/>
      <c r="I50" s="2"/>
      <c r="J50" s="47"/>
      <c r="K50" s="47"/>
    </row>
    <row r="51" spans="1:11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ht="15" customHeight="1" x14ac:dyDescent="0.25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ht="15" customHeight="1" x14ac:dyDescent="0.25">
      <c r="F60" s="2"/>
      <c r="G60" s="3"/>
      <c r="H60" s="3"/>
      <c r="I60" s="3"/>
      <c r="J60" s="47"/>
      <c r="K60" s="47"/>
    </row>
    <row r="61" spans="1:11" ht="14.9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28"/>
      <c r="I61" s="46"/>
      <c r="J61" s="52"/>
      <c r="K61" s="45" t="s">
        <v>41</v>
      </c>
    </row>
    <row r="62" spans="1:11" ht="14.9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4.9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4.9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5">
      <c r="C65" s="2"/>
      <c r="F65" s="2"/>
      <c r="G65" s="2"/>
      <c r="H65" s="2"/>
      <c r="I65" s="2"/>
      <c r="J65" s="47"/>
      <c r="K65" s="47"/>
    </row>
    <row r="66" spans="1:11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ht="15" customHeight="1" x14ac:dyDescent="0.25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  <row r="75" spans="1:11" ht="15" customHeight="1" x14ac:dyDescent="0.25"/>
  </sheetData>
  <sortState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60" zoomScaleNormal="73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B49" sqref="B49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2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4" customWidth="1"/>
    <col min="9" max="9" width="6.81640625" style="2" customWidth="1"/>
    <col min="10" max="10" width="6.81640625" style="47" customWidth="1"/>
    <col min="11" max="16384" width="9.1796875" style="2"/>
  </cols>
  <sheetData>
    <row r="1" spans="1:10" ht="24.75" customHeight="1" x14ac:dyDescent="0.25">
      <c r="A1" s="75" t="s">
        <v>47</v>
      </c>
      <c r="C1" s="3"/>
      <c r="G1" s="3"/>
      <c r="H1" s="3"/>
      <c r="I1" s="1"/>
    </row>
    <row r="2" spans="1:10" s="1" customFormat="1" ht="15.75" customHeigh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5">
      <c r="A3" s="24" t="s">
        <v>15</v>
      </c>
      <c r="B3" s="53" t="s">
        <v>148</v>
      </c>
      <c r="C3" s="103">
        <v>2010</v>
      </c>
      <c r="D3" s="56" t="s">
        <v>109</v>
      </c>
      <c r="E3" s="53" t="s">
        <v>112</v>
      </c>
      <c r="F3" s="56" t="s">
        <v>99</v>
      </c>
      <c r="G3" s="33">
        <v>82</v>
      </c>
      <c r="H3" s="33">
        <v>77</v>
      </c>
      <c r="I3" s="50">
        <f t="shared" ref="I3:I13" si="0">SUM(G3:H3)</f>
        <v>159</v>
      </c>
    </row>
    <row r="4" spans="1:10" ht="15.75" customHeight="1" x14ac:dyDescent="0.25">
      <c r="A4" s="24" t="s">
        <v>25</v>
      </c>
      <c r="B4" s="106" t="s">
        <v>105</v>
      </c>
      <c r="C4" s="102">
        <v>2011</v>
      </c>
      <c r="D4" s="56" t="s">
        <v>108</v>
      </c>
      <c r="E4" s="108" t="s">
        <v>111</v>
      </c>
      <c r="F4" s="56" t="s">
        <v>99</v>
      </c>
      <c r="G4" s="33">
        <v>74</v>
      </c>
      <c r="H4" s="33">
        <v>77</v>
      </c>
      <c r="I4" s="50">
        <f t="shared" si="0"/>
        <v>151</v>
      </c>
    </row>
    <row r="5" spans="1:10" ht="15.75" customHeight="1" x14ac:dyDescent="0.25">
      <c r="A5" s="24" t="s">
        <v>26</v>
      </c>
      <c r="B5" s="57" t="s">
        <v>101</v>
      </c>
      <c r="C5" s="103">
        <v>2009</v>
      </c>
      <c r="D5" s="56" t="s">
        <v>108</v>
      </c>
      <c r="E5" s="57" t="s">
        <v>111</v>
      </c>
      <c r="F5" s="56" t="s">
        <v>99</v>
      </c>
      <c r="G5" s="33">
        <v>73</v>
      </c>
      <c r="H5" s="33">
        <v>74</v>
      </c>
      <c r="I5" s="50">
        <f t="shared" si="0"/>
        <v>147</v>
      </c>
    </row>
    <row r="6" spans="1:10" ht="15.75" customHeight="1" x14ac:dyDescent="0.25">
      <c r="A6" s="24">
        <v>4</v>
      </c>
      <c r="B6" s="58" t="s">
        <v>106</v>
      </c>
      <c r="C6" s="59">
        <v>2010</v>
      </c>
      <c r="D6" s="56" t="s">
        <v>109</v>
      </c>
      <c r="E6" s="56" t="s">
        <v>112</v>
      </c>
      <c r="F6" s="56" t="s">
        <v>99</v>
      </c>
      <c r="G6" s="33">
        <v>79</v>
      </c>
      <c r="H6" s="33">
        <v>65</v>
      </c>
      <c r="I6" s="50">
        <f t="shared" si="0"/>
        <v>144</v>
      </c>
    </row>
    <row r="7" spans="1:10" ht="15.75" customHeight="1" x14ac:dyDescent="0.25">
      <c r="A7" s="24">
        <v>5</v>
      </c>
      <c r="B7" s="58" t="s">
        <v>147</v>
      </c>
      <c r="C7" s="24">
        <v>2010</v>
      </c>
      <c r="D7" s="56" t="s">
        <v>109</v>
      </c>
      <c r="E7" s="56" t="s">
        <v>112</v>
      </c>
      <c r="F7" s="56" t="s">
        <v>99</v>
      </c>
      <c r="G7" s="33">
        <v>75</v>
      </c>
      <c r="H7" s="33">
        <v>68</v>
      </c>
      <c r="I7" s="50">
        <f t="shared" si="0"/>
        <v>143</v>
      </c>
    </row>
    <row r="8" spans="1:10" ht="15.75" customHeight="1" x14ac:dyDescent="0.25">
      <c r="A8" s="33">
        <v>6</v>
      </c>
      <c r="B8" s="58" t="s">
        <v>100</v>
      </c>
      <c r="C8" s="59">
        <v>2009</v>
      </c>
      <c r="D8" s="56" t="s">
        <v>108</v>
      </c>
      <c r="E8" s="56" t="s">
        <v>111</v>
      </c>
      <c r="F8" s="56" t="s">
        <v>99</v>
      </c>
      <c r="G8" s="33">
        <v>72</v>
      </c>
      <c r="H8" s="33">
        <v>60</v>
      </c>
      <c r="I8" s="50">
        <f t="shared" si="0"/>
        <v>132</v>
      </c>
    </row>
    <row r="9" spans="1:10" ht="15.75" customHeight="1" x14ac:dyDescent="0.25">
      <c r="A9" s="24">
        <v>7</v>
      </c>
      <c r="B9" s="58" t="s">
        <v>103</v>
      </c>
      <c r="C9" s="59">
        <v>2010</v>
      </c>
      <c r="D9" s="56" t="s">
        <v>108</v>
      </c>
      <c r="E9" s="56" t="s">
        <v>111</v>
      </c>
      <c r="F9" s="56" t="s">
        <v>99</v>
      </c>
      <c r="G9" s="33">
        <v>70</v>
      </c>
      <c r="H9" s="33">
        <v>60</v>
      </c>
      <c r="I9" s="50">
        <f t="shared" si="0"/>
        <v>130</v>
      </c>
    </row>
    <row r="10" spans="1:10" ht="15.75" customHeight="1" x14ac:dyDescent="0.25">
      <c r="A10" s="24">
        <v>8</v>
      </c>
      <c r="B10" s="58" t="s">
        <v>102</v>
      </c>
      <c r="C10" s="59">
        <v>2010</v>
      </c>
      <c r="D10" s="56" t="s">
        <v>108</v>
      </c>
      <c r="E10" s="56" t="s">
        <v>111</v>
      </c>
      <c r="F10" s="56" t="s">
        <v>99</v>
      </c>
      <c r="G10" s="33">
        <v>62</v>
      </c>
      <c r="H10" s="33">
        <v>67</v>
      </c>
      <c r="I10" s="50">
        <f t="shared" si="0"/>
        <v>129</v>
      </c>
    </row>
    <row r="11" spans="1:10" ht="15.75" customHeight="1" x14ac:dyDescent="0.25">
      <c r="A11" s="24">
        <v>9</v>
      </c>
      <c r="B11" s="58" t="s">
        <v>104</v>
      </c>
      <c r="C11" s="59">
        <v>2010</v>
      </c>
      <c r="D11" s="56" t="s">
        <v>108</v>
      </c>
      <c r="E11" s="56" t="s">
        <v>111</v>
      </c>
      <c r="F11" s="56" t="s">
        <v>99</v>
      </c>
      <c r="G11" s="33">
        <v>47</v>
      </c>
      <c r="H11" s="33">
        <v>32</v>
      </c>
      <c r="I11" s="50">
        <f t="shared" si="0"/>
        <v>79</v>
      </c>
    </row>
    <row r="12" spans="1:10" ht="15.75" customHeight="1" x14ac:dyDescent="0.25">
      <c r="A12" s="24">
        <v>10</v>
      </c>
      <c r="B12" s="58" t="s">
        <v>107</v>
      </c>
      <c r="C12" s="59">
        <v>2009</v>
      </c>
      <c r="D12" s="56" t="s">
        <v>110</v>
      </c>
      <c r="E12" s="56" t="s">
        <v>113</v>
      </c>
      <c r="F12" s="56" t="s">
        <v>99</v>
      </c>
      <c r="G12" s="33">
        <v>39</v>
      </c>
      <c r="H12" s="33">
        <v>18</v>
      </c>
      <c r="I12" s="50">
        <f t="shared" si="0"/>
        <v>57</v>
      </c>
    </row>
    <row r="13" spans="1:10" ht="15.75" customHeight="1" x14ac:dyDescent="0.25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ht="15.75" customHeight="1" x14ac:dyDescent="0.25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ref="I14:I27" si="1">SUM(G14:H14)</f>
        <v>0</v>
      </c>
    </row>
    <row r="15" spans="1:10" ht="15.75" customHeight="1" x14ac:dyDescent="0.25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1"/>
        <v>0</v>
      </c>
    </row>
    <row r="16" spans="1:10" ht="15.75" customHeight="1" x14ac:dyDescent="0.25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1"/>
        <v>0</v>
      </c>
    </row>
    <row r="17" spans="1:9" ht="15.75" customHeight="1" x14ac:dyDescent="0.25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1"/>
        <v>0</v>
      </c>
    </row>
    <row r="18" spans="1:9" ht="15.75" customHeight="1" x14ac:dyDescent="0.25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1"/>
        <v>0</v>
      </c>
    </row>
    <row r="19" spans="1:9" ht="15.75" customHeight="1" x14ac:dyDescent="0.25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1"/>
        <v>0</v>
      </c>
    </row>
    <row r="20" spans="1:9" ht="15.75" customHeight="1" x14ac:dyDescent="0.25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1"/>
        <v>0</v>
      </c>
    </row>
    <row r="21" spans="1:9" ht="15.75" customHeight="1" x14ac:dyDescent="0.25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1"/>
        <v>0</v>
      </c>
    </row>
    <row r="22" spans="1:9" ht="15.75" customHeight="1" x14ac:dyDescent="0.25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1"/>
        <v>0</v>
      </c>
    </row>
    <row r="23" spans="1:9" ht="15.75" customHeight="1" x14ac:dyDescent="0.25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1"/>
        <v>0</v>
      </c>
    </row>
    <row r="24" spans="1:9" ht="15.75" customHeight="1" x14ac:dyDescent="0.25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9" ht="15.75" customHeight="1" x14ac:dyDescent="0.25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9" ht="15.75" customHeight="1" x14ac:dyDescent="0.25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9" ht="15.75" customHeight="1" x14ac:dyDescent="0.25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9" ht="15" customHeight="1" x14ac:dyDescent="0.25">
      <c r="G28" s="2"/>
      <c r="H28" s="2"/>
    </row>
    <row r="29" spans="1:9" ht="15" customHeight="1" x14ac:dyDescent="0.25">
      <c r="G29" s="2"/>
      <c r="H29" s="2"/>
    </row>
    <row r="30" spans="1:9" ht="15.75" customHeight="1" x14ac:dyDescent="0.25">
      <c r="B30" s="1" t="s">
        <v>34</v>
      </c>
      <c r="G30" s="2"/>
      <c r="H30" s="2"/>
    </row>
    <row r="31" spans="1:9" ht="15.75" customHeight="1" x14ac:dyDescent="0.25">
      <c r="A31" s="24" t="s">
        <v>15</v>
      </c>
      <c r="B31" s="114" t="s">
        <v>112</v>
      </c>
      <c r="C31" s="115"/>
      <c r="D31" s="115"/>
      <c r="E31" s="116"/>
      <c r="F31" s="28" t="s">
        <v>99</v>
      </c>
      <c r="G31" s="28"/>
      <c r="H31" s="52"/>
      <c r="I31" s="45">
        <v>446</v>
      </c>
    </row>
    <row r="32" spans="1:9" ht="15.75" customHeight="1" x14ac:dyDescent="0.25">
      <c r="A32" s="52">
        <v>1</v>
      </c>
      <c r="B32" s="28" t="s">
        <v>106</v>
      </c>
      <c r="C32" s="24">
        <v>2010</v>
      </c>
      <c r="D32" s="28"/>
      <c r="E32" s="28"/>
      <c r="F32" s="28"/>
      <c r="G32" s="28"/>
      <c r="H32" s="52">
        <v>144</v>
      </c>
      <c r="I32" s="52"/>
    </row>
    <row r="33" spans="1:9" ht="15.75" customHeight="1" x14ac:dyDescent="0.25">
      <c r="A33" s="52">
        <v>2</v>
      </c>
      <c r="B33" s="28" t="s">
        <v>147</v>
      </c>
      <c r="C33" s="24">
        <v>2010</v>
      </c>
      <c r="D33" s="28"/>
      <c r="E33" s="28"/>
      <c r="F33" s="28"/>
      <c r="G33" s="28"/>
      <c r="H33" s="52">
        <v>143</v>
      </c>
      <c r="I33" s="52"/>
    </row>
    <row r="34" spans="1:9" ht="15.75" customHeight="1" x14ac:dyDescent="0.25">
      <c r="A34" s="52">
        <v>3</v>
      </c>
      <c r="B34" s="28" t="s">
        <v>148</v>
      </c>
      <c r="C34" s="24">
        <v>2010</v>
      </c>
      <c r="D34" s="28"/>
      <c r="E34" s="28"/>
      <c r="F34" s="28"/>
      <c r="G34" s="28"/>
      <c r="H34" s="52">
        <v>159</v>
      </c>
      <c r="I34" s="52"/>
    </row>
    <row r="35" spans="1:9" ht="15" customHeight="1" x14ac:dyDescent="0.25">
      <c r="A35" s="3"/>
      <c r="G35" s="2"/>
      <c r="H35" s="47"/>
      <c r="I35" s="47"/>
    </row>
    <row r="36" spans="1:9" ht="15.75" customHeight="1" x14ac:dyDescent="0.25">
      <c r="A36" s="24" t="s">
        <v>25</v>
      </c>
      <c r="B36" s="114" t="s">
        <v>111</v>
      </c>
      <c r="C36" s="115"/>
      <c r="D36" s="115"/>
      <c r="E36" s="116"/>
      <c r="F36" s="28" t="s">
        <v>99</v>
      </c>
      <c r="G36" s="28"/>
      <c r="H36" s="52"/>
      <c r="I36" s="45">
        <v>430</v>
      </c>
    </row>
    <row r="37" spans="1:9" ht="15.75" customHeight="1" x14ac:dyDescent="0.25">
      <c r="A37" s="52">
        <v>1</v>
      </c>
      <c r="B37" s="28" t="s">
        <v>100</v>
      </c>
      <c r="C37" s="24">
        <v>2009</v>
      </c>
      <c r="D37" s="28"/>
      <c r="E37" s="28"/>
      <c r="F37" s="28"/>
      <c r="G37" s="28"/>
      <c r="H37" s="52">
        <v>132</v>
      </c>
      <c r="I37" s="52"/>
    </row>
    <row r="38" spans="1:9" ht="15.75" customHeight="1" x14ac:dyDescent="0.25">
      <c r="A38" s="52">
        <v>2</v>
      </c>
      <c r="B38" s="28" t="s">
        <v>101</v>
      </c>
      <c r="C38" s="24">
        <v>2009</v>
      </c>
      <c r="D38" s="28"/>
      <c r="E38" s="28"/>
      <c r="F38" s="28"/>
      <c r="G38" s="28"/>
      <c r="H38" s="52">
        <v>147</v>
      </c>
      <c r="I38" s="52"/>
    </row>
    <row r="39" spans="1:9" ht="15.75" customHeight="1" x14ac:dyDescent="0.25">
      <c r="A39" s="52">
        <v>3</v>
      </c>
      <c r="B39" s="28" t="s">
        <v>105</v>
      </c>
      <c r="C39" s="24">
        <v>2011</v>
      </c>
      <c r="D39" s="28"/>
      <c r="E39" s="28"/>
      <c r="F39" s="28"/>
      <c r="G39" s="28"/>
      <c r="H39" s="52">
        <v>151</v>
      </c>
      <c r="I39" s="52"/>
    </row>
    <row r="40" spans="1:9" ht="15" customHeight="1" x14ac:dyDescent="0.25">
      <c r="G40" s="2"/>
      <c r="H40" s="47"/>
      <c r="I40" s="47"/>
    </row>
    <row r="41" spans="1:9" ht="15.75" customHeight="1" x14ac:dyDescent="0.25">
      <c r="A41" s="24" t="s">
        <v>26</v>
      </c>
      <c r="B41" s="114" t="s">
        <v>111</v>
      </c>
      <c r="C41" s="115"/>
      <c r="D41" s="115"/>
      <c r="E41" s="116"/>
      <c r="F41" s="28" t="s">
        <v>99</v>
      </c>
      <c r="G41" s="28"/>
      <c r="H41" s="52"/>
      <c r="I41" s="45">
        <v>338</v>
      </c>
    </row>
    <row r="42" spans="1:9" ht="15.75" customHeight="1" x14ac:dyDescent="0.25">
      <c r="A42" s="52">
        <v>1</v>
      </c>
      <c r="B42" s="28" t="s">
        <v>102</v>
      </c>
      <c r="C42" s="24">
        <v>2010</v>
      </c>
      <c r="D42" s="28"/>
      <c r="E42" s="28"/>
      <c r="F42" s="28"/>
      <c r="G42" s="28"/>
      <c r="H42" s="52">
        <v>129</v>
      </c>
      <c r="I42" s="52"/>
    </row>
    <row r="43" spans="1:9" ht="15.75" customHeight="1" x14ac:dyDescent="0.25">
      <c r="A43" s="52">
        <v>2</v>
      </c>
      <c r="B43" s="28" t="s">
        <v>104</v>
      </c>
      <c r="C43" s="24">
        <v>2010</v>
      </c>
      <c r="D43" s="28"/>
      <c r="E43" s="28"/>
      <c r="F43" s="28"/>
      <c r="G43" s="28"/>
      <c r="H43" s="52">
        <v>79</v>
      </c>
      <c r="I43" s="52"/>
    </row>
    <row r="44" spans="1:9" ht="15.75" customHeight="1" x14ac:dyDescent="0.25">
      <c r="A44" s="52">
        <v>3</v>
      </c>
      <c r="B44" s="28" t="s">
        <v>103</v>
      </c>
      <c r="C44" s="24">
        <v>2010</v>
      </c>
      <c r="D44" s="28"/>
      <c r="E44" s="28"/>
      <c r="F44" s="28"/>
      <c r="G44" s="28"/>
      <c r="H44" s="52">
        <v>130</v>
      </c>
      <c r="I44" s="52"/>
    </row>
    <row r="45" spans="1:9" ht="15" customHeight="1" x14ac:dyDescent="0.25">
      <c r="G45" s="2"/>
      <c r="H45" s="47"/>
      <c r="I45" s="47"/>
    </row>
    <row r="46" spans="1:9" ht="15.75" customHeight="1" x14ac:dyDescent="0.25">
      <c r="A46" s="24" t="s">
        <v>74</v>
      </c>
      <c r="B46" s="114"/>
      <c r="C46" s="115"/>
      <c r="D46" s="115"/>
      <c r="E46" s="116"/>
      <c r="F46" s="28"/>
      <c r="G46" s="28"/>
      <c r="H46" s="52"/>
      <c r="I46" s="45"/>
    </row>
    <row r="47" spans="1:9" ht="15.75" customHeight="1" x14ac:dyDescent="0.25">
      <c r="A47" s="52">
        <v>1</v>
      </c>
      <c r="B47" s="28"/>
      <c r="C47" s="24" t="s">
        <v>41</v>
      </c>
      <c r="D47" s="28"/>
      <c r="E47" s="28"/>
      <c r="F47" s="28"/>
      <c r="G47" s="28"/>
      <c r="H47" s="52"/>
      <c r="I47" s="52"/>
    </row>
    <row r="48" spans="1:9" ht="15.75" customHeight="1" x14ac:dyDescent="0.25">
      <c r="A48" s="52">
        <v>2</v>
      </c>
      <c r="B48" s="28"/>
      <c r="C48" s="24" t="s">
        <v>41</v>
      </c>
      <c r="D48" s="28"/>
      <c r="E48" s="28"/>
      <c r="F48" s="28"/>
      <c r="G48" s="28"/>
      <c r="H48" s="52"/>
      <c r="I48" s="52"/>
    </row>
    <row r="49" spans="1:9" ht="15.75" customHeight="1" x14ac:dyDescent="0.25">
      <c r="A49" s="52">
        <v>3</v>
      </c>
      <c r="B49" s="28"/>
      <c r="C49" s="24" t="s">
        <v>41</v>
      </c>
      <c r="D49" s="28"/>
      <c r="E49" s="28"/>
      <c r="F49" s="28"/>
      <c r="G49" s="28"/>
      <c r="H49" s="52"/>
      <c r="I49" s="52"/>
    </row>
    <row r="50" spans="1:9" ht="15" customHeight="1" x14ac:dyDescent="0.25">
      <c r="A50" s="3"/>
      <c r="G50" s="2"/>
      <c r="H50" s="47"/>
      <c r="I50" s="47"/>
    </row>
    <row r="51" spans="1:9" ht="15.75" customHeight="1" x14ac:dyDescent="0.25">
      <c r="A51" s="24" t="s">
        <v>75</v>
      </c>
      <c r="B51" s="114"/>
      <c r="C51" s="115"/>
      <c r="D51" s="115"/>
      <c r="E51" s="116"/>
      <c r="F51" s="28"/>
      <c r="G51" s="28"/>
      <c r="H51" s="52"/>
      <c r="I51" s="45"/>
    </row>
    <row r="52" spans="1:9" ht="15.75" customHeight="1" x14ac:dyDescent="0.25">
      <c r="A52" s="52">
        <v>1</v>
      </c>
      <c r="B52" s="28"/>
      <c r="C52" s="24" t="s">
        <v>41</v>
      </c>
      <c r="D52" s="28"/>
      <c r="E52" s="28"/>
      <c r="F52" s="28"/>
      <c r="G52" s="28"/>
      <c r="H52" s="52"/>
      <c r="I52" s="52"/>
    </row>
    <row r="53" spans="1:9" ht="15.75" customHeight="1" x14ac:dyDescent="0.25">
      <c r="A53" s="52">
        <v>2</v>
      </c>
      <c r="B53" s="28"/>
      <c r="C53" s="24" t="s">
        <v>41</v>
      </c>
      <c r="D53" s="28"/>
      <c r="E53" s="28"/>
      <c r="F53" s="28"/>
      <c r="G53" s="28"/>
      <c r="H53" s="52"/>
      <c r="I53" s="52"/>
    </row>
    <row r="54" spans="1:9" ht="15.75" customHeight="1" x14ac:dyDescent="0.25">
      <c r="A54" s="52">
        <v>3</v>
      </c>
      <c r="B54" s="28"/>
      <c r="C54" s="24" t="s">
        <v>41</v>
      </c>
      <c r="D54" s="28"/>
      <c r="E54" s="28"/>
      <c r="F54" s="28"/>
      <c r="G54" s="28"/>
      <c r="H54" s="52"/>
      <c r="I54" s="52"/>
    </row>
    <row r="55" spans="1:9" ht="15" customHeight="1" x14ac:dyDescent="0.25">
      <c r="G55" s="2"/>
      <c r="H55" s="47"/>
      <c r="I55" s="47"/>
    </row>
    <row r="56" spans="1:9" ht="15.75" customHeight="1" x14ac:dyDescent="0.25">
      <c r="A56" s="24" t="s">
        <v>76</v>
      </c>
      <c r="B56" s="114"/>
      <c r="C56" s="115"/>
      <c r="D56" s="115"/>
      <c r="E56" s="116"/>
      <c r="F56" s="28"/>
      <c r="G56" s="28"/>
      <c r="H56" s="52"/>
      <c r="I56" s="45"/>
    </row>
    <row r="57" spans="1:9" ht="15.75" customHeight="1" x14ac:dyDescent="0.25">
      <c r="A57" s="52">
        <v>1</v>
      </c>
      <c r="B57" s="28"/>
      <c r="C57" s="24" t="s">
        <v>41</v>
      </c>
      <c r="D57" s="28"/>
      <c r="E57" s="28"/>
      <c r="F57" s="28"/>
      <c r="G57" s="28"/>
      <c r="H57" s="52"/>
      <c r="I57" s="52"/>
    </row>
    <row r="58" spans="1:9" ht="15.75" customHeight="1" x14ac:dyDescent="0.25">
      <c r="A58" s="52">
        <v>2</v>
      </c>
      <c r="B58" s="28"/>
      <c r="C58" s="24" t="s">
        <v>41</v>
      </c>
      <c r="D58" s="28"/>
      <c r="E58" s="28"/>
      <c r="F58" s="28"/>
      <c r="G58" s="28"/>
      <c r="H58" s="52"/>
      <c r="I58" s="52"/>
    </row>
    <row r="59" spans="1:9" ht="15.75" customHeight="1" x14ac:dyDescent="0.25">
      <c r="A59" s="52">
        <v>3</v>
      </c>
      <c r="B59" s="28"/>
      <c r="C59" s="24" t="s">
        <v>41</v>
      </c>
      <c r="D59" s="28"/>
      <c r="E59" s="28"/>
      <c r="F59" s="28"/>
      <c r="G59" s="28"/>
      <c r="H59" s="52"/>
      <c r="I59" s="52"/>
    </row>
    <row r="60" spans="1:9" ht="15" customHeight="1" x14ac:dyDescent="0.25">
      <c r="G60" s="2"/>
      <c r="H60" s="47"/>
      <c r="I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A65" s="3"/>
      <c r="G65" s="2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5">
      <c r="G70" s="2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5"/>
  </sheetData>
  <sortState ref="B3:I12">
    <sortCondition descending="1" ref="I3:I1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4" sqref="F44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2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4" customWidth="1"/>
    <col min="9" max="10" width="6.81640625" style="2" customWidth="1"/>
    <col min="11" max="16384" width="9.1796875" style="2"/>
  </cols>
  <sheetData>
    <row r="1" spans="1:9" ht="24.75" customHeight="1" x14ac:dyDescent="0.25">
      <c r="A1" s="75" t="s">
        <v>48</v>
      </c>
      <c r="C1" s="3"/>
      <c r="G1" s="3"/>
      <c r="H1" s="3"/>
      <c r="I1" s="1"/>
    </row>
    <row r="2" spans="1:9" s="1" customForma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x14ac:dyDescent="0.25">
      <c r="A3" s="24" t="s">
        <v>15</v>
      </c>
      <c r="B3" s="64" t="s">
        <v>41</v>
      </c>
      <c r="C3" s="59" t="s">
        <v>41</v>
      </c>
      <c r="D3" s="56" t="s">
        <v>41</v>
      </c>
      <c r="E3" s="64" t="s">
        <v>41</v>
      </c>
      <c r="F3" s="56" t="s">
        <v>41</v>
      </c>
      <c r="G3" s="33" t="s">
        <v>41</v>
      </c>
      <c r="H3" s="33" t="s">
        <v>41</v>
      </c>
      <c r="I3" s="51">
        <f>SUM(G3:H3)</f>
        <v>0</v>
      </c>
    </row>
    <row r="4" spans="1:9" x14ac:dyDescent="0.25">
      <c r="A4" s="24" t="s">
        <v>25</v>
      </c>
      <c r="B4" s="58" t="s">
        <v>41</v>
      </c>
      <c r="C4" s="59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ref="I4:I27" si="0">SUM(G4:H4)</f>
        <v>0</v>
      </c>
    </row>
    <row r="5" spans="1:9" x14ac:dyDescent="0.25">
      <c r="A5" s="24" t="s">
        <v>26</v>
      </c>
      <c r="B5" s="58" t="s">
        <v>41</v>
      </c>
      <c r="C5" s="59" t="s">
        <v>41</v>
      </c>
      <c r="D5" s="56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9" x14ac:dyDescent="0.25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9" x14ac:dyDescent="0.25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9" x14ac:dyDescent="0.25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9" x14ac:dyDescent="0.25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9" x14ac:dyDescent="0.25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9" x14ac:dyDescent="0.25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9" x14ac:dyDescent="0.25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9" x14ac:dyDescent="0.25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9" x14ac:dyDescent="0.25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9" x14ac:dyDescent="0.25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9" x14ac:dyDescent="0.25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x14ac:dyDescent="0.25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x14ac:dyDescent="0.25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x14ac:dyDescent="0.25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x14ac:dyDescent="0.25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x14ac:dyDescent="0.25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x14ac:dyDescent="0.25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x14ac:dyDescent="0.25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x14ac:dyDescent="0.25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x14ac:dyDescent="0.25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x14ac:dyDescent="0.25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x14ac:dyDescent="0.25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5">
      <c r="G28" s="2"/>
      <c r="H28" s="2"/>
    </row>
    <row r="29" spans="1:9" ht="15" customHeight="1" x14ac:dyDescent="0.25">
      <c r="G29" s="2"/>
      <c r="H29" s="2"/>
    </row>
    <row r="30" spans="1:9" ht="15.75" customHeight="1" x14ac:dyDescent="0.25">
      <c r="B30" s="1" t="s">
        <v>34</v>
      </c>
      <c r="G30" s="2"/>
      <c r="H30" s="2"/>
    </row>
    <row r="31" spans="1:9" ht="15.75" customHeight="1" x14ac:dyDescent="0.25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2"/>
      <c r="I31" s="45" t="s">
        <v>41</v>
      </c>
    </row>
    <row r="32" spans="1:9" ht="15.75" customHeight="1" x14ac:dyDescent="0.25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5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5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5">
      <c r="A35" s="3"/>
      <c r="G35" s="2"/>
      <c r="H35" s="47"/>
      <c r="I35" s="47"/>
    </row>
    <row r="36" spans="1:9" ht="15.75" customHeight="1" x14ac:dyDescent="0.25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5">
      <c r="G40" s="2"/>
      <c r="H40" s="47"/>
      <c r="I40" s="47"/>
    </row>
    <row r="41" spans="1:9" ht="15.75" customHeight="1" x14ac:dyDescent="0.25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5">
      <c r="G45" s="2"/>
      <c r="H45" s="47"/>
      <c r="I45" s="47"/>
    </row>
    <row r="46" spans="1:9" ht="15.75" customHeight="1" x14ac:dyDescent="0.25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5">
      <c r="A50" s="3"/>
      <c r="G50" s="2"/>
      <c r="H50" s="47"/>
      <c r="I50" s="47"/>
    </row>
    <row r="51" spans="1:9" ht="15.75" customHeight="1" x14ac:dyDescent="0.25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5">
      <c r="G55" s="2"/>
      <c r="H55" s="47"/>
      <c r="I55" s="47"/>
    </row>
    <row r="56" spans="1:9" ht="15.75" customHeight="1" x14ac:dyDescent="0.25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5">
      <c r="G60" s="2"/>
      <c r="H60" s="47"/>
      <c r="I60" s="47"/>
    </row>
    <row r="61" spans="1:9" ht="15.75" customHeight="1" x14ac:dyDescent="0.25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5">
      <c r="A65" s="3"/>
      <c r="G65" s="2"/>
      <c r="H65" s="47"/>
      <c r="I65" s="47"/>
    </row>
    <row r="66" spans="1:9" ht="15.75" customHeight="1" x14ac:dyDescent="0.25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5">
      <c r="G70" s="2"/>
      <c r="H70" s="47"/>
      <c r="I70" s="47"/>
    </row>
    <row r="71" spans="1:9" ht="15.75" customHeight="1" x14ac:dyDescent="0.25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5"/>
  </sheetData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C32" sqref="C32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customWidth="1"/>
    <col min="7" max="8" width="6.7265625" style="8" customWidth="1"/>
    <col min="9" max="9" width="6.81640625" style="2" customWidth="1"/>
    <col min="10" max="10" width="6.81640625" style="47" customWidth="1"/>
    <col min="11" max="16384" width="9.1796875" style="2"/>
  </cols>
  <sheetData>
    <row r="1" spans="1:10" ht="24.75" customHeight="1" x14ac:dyDescent="0.25">
      <c r="A1" s="75" t="s">
        <v>49</v>
      </c>
      <c r="F1" s="2"/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x14ac:dyDescent="0.25">
      <c r="A3" s="24" t="s">
        <v>15</v>
      </c>
      <c r="B3" s="58" t="s">
        <v>186</v>
      </c>
      <c r="C3" s="59">
        <v>2006</v>
      </c>
      <c r="D3" s="58" t="s">
        <v>109</v>
      </c>
      <c r="E3" s="53" t="s">
        <v>152</v>
      </c>
      <c r="F3" s="56" t="s">
        <v>99</v>
      </c>
      <c r="G3" s="33">
        <v>93</v>
      </c>
      <c r="H3" s="33">
        <v>83</v>
      </c>
      <c r="I3" s="50">
        <f t="shared" ref="I3:I18" si="0">SUM(G3:H3)</f>
        <v>176</v>
      </c>
    </row>
    <row r="4" spans="1:10" x14ac:dyDescent="0.25">
      <c r="A4" s="24" t="s">
        <v>25</v>
      </c>
      <c r="B4" s="53" t="s">
        <v>187</v>
      </c>
      <c r="C4" s="54">
        <v>2005</v>
      </c>
      <c r="D4" s="58" t="s">
        <v>109</v>
      </c>
      <c r="E4" s="53" t="s">
        <v>152</v>
      </c>
      <c r="F4" s="56" t="s">
        <v>99</v>
      </c>
      <c r="G4" s="33">
        <v>83</v>
      </c>
      <c r="H4" s="33">
        <v>86</v>
      </c>
      <c r="I4" s="50">
        <f t="shared" si="0"/>
        <v>169</v>
      </c>
    </row>
    <row r="5" spans="1:10" x14ac:dyDescent="0.25">
      <c r="A5" s="24" t="s">
        <v>26</v>
      </c>
      <c r="B5" s="53" t="s">
        <v>181</v>
      </c>
      <c r="C5" s="59">
        <v>2006</v>
      </c>
      <c r="D5" s="58" t="s">
        <v>99</v>
      </c>
      <c r="E5" s="53" t="s">
        <v>176</v>
      </c>
      <c r="F5" s="56" t="s">
        <v>99</v>
      </c>
      <c r="G5" s="33">
        <v>71</v>
      </c>
      <c r="H5" s="33">
        <v>82</v>
      </c>
      <c r="I5" s="50">
        <f t="shared" si="0"/>
        <v>153</v>
      </c>
    </row>
    <row r="6" spans="1:10" x14ac:dyDescent="0.25">
      <c r="A6" s="24">
        <v>4</v>
      </c>
      <c r="B6" s="53" t="s">
        <v>182</v>
      </c>
      <c r="C6" s="59">
        <v>2005</v>
      </c>
      <c r="D6" s="58" t="s">
        <v>126</v>
      </c>
      <c r="E6" s="53" t="s">
        <v>177</v>
      </c>
      <c r="F6" s="56" t="s">
        <v>99</v>
      </c>
      <c r="G6" s="33">
        <v>80</v>
      </c>
      <c r="H6" s="33">
        <v>70</v>
      </c>
      <c r="I6" s="50">
        <f t="shared" si="0"/>
        <v>150</v>
      </c>
    </row>
    <row r="7" spans="1:10" x14ac:dyDescent="0.25">
      <c r="A7" s="24">
        <v>5</v>
      </c>
      <c r="B7" s="58" t="s">
        <v>189</v>
      </c>
      <c r="C7" s="59">
        <v>2007</v>
      </c>
      <c r="D7" s="58" t="s">
        <v>109</v>
      </c>
      <c r="E7" s="58" t="s">
        <v>179</v>
      </c>
      <c r="F7" s="56" t="s">
        <v>99</v>
      </c>
      <c r="G7" s="33">
        <v>67</v>
      </c>
      <c r="H7" s="33">
        <v>75</v>
      </c>
      <c r="I7" s="50">
        <f t="shared" si="0"/>
        <v>142</v>
      </c>
    </row>
    <row r="8" spans="1:10" x14ac:dyDescent="0.25">
      <c r="A8" s="24">
        <v>6</v>
      </c>
      <c r="B8" s="58" t="s">
        <v>174</v>
      </c>
      <c r="C8" s="59">
        <v>2006</v>
      </c>
      <c r="D8" s="58" t="s">
        <v>126</v>
      </c>
      <c r="E8" s="53" t="s">
        <v>157</v>
      </c>
      <c r="F8" s="56" t="s">
        <v>99</v>
      </c>
      <c r="G8" s="33">
        <v>76</v>
      </c>
      <c r="H8" s="33">
        <v>63</v>
      </c>
      <c r="I8" s="50">
        <f t="shared" si="0"/>
        <v>139</v>
      </c>
    </row>
    <row r="9" spans="1:10" x14ac:dyDescent="0.25">
      <c r="A9" s="24">
        <v>7</v>
      </c>
      <c r="B9" s="53" t="s">
        <v>180</v>
      </c>
      <c r="C9" s="54">
        <v>2005</v>
      </c>
      <c r="D9" s="58" t="s">
        <v>99</v>
      </c>
      <c r="E9" s="53" t="s">
        <v>149</v>
      </c>
      <c r="F9" s="56" t="s">
        <v>99</v>
      </c>
      <c r="G9" s="33">
        <v>65</v>
      </c>
      <c r="H9" s="33">
        <v>69</v>
      </c>
      <c r="I9" s="50">
        <f t="shared" si="0"/>
        <v>134</v>
      </c>
    </row>
    <row r="10" spans="1:10" x14ac:dyDescent="0.25">
      <c r="A10" s="24">
        <v>8</v>
      </c>
      <c r="B10" s="58" t="s">
        <v>185</v>
      </c>
      <c r="C10" s="59">
        <v>2003</v>
      </c>
      <c r="D10" s="58" t="s">
        <v>126</v>
      </c>
      <c r="E10" s="53" t="s">
        <v>157</v>
      </c>
      <c r="F10" s="56" t="s">
        <v>99</v>
      </c>
      <c r="G10" s="33">
        <v>50</v>
      </c>
      <c r="H10" s="33">
        <v>79</v>
      </c>
      <c r="I10" s="50">
        <f t="shared" si="0"/>
        <v>129</v>
      </c>
    </row>
    <row r="11" spans="1:10" x14ac:dyDescent="0.25">
      <c r="A11" s="24">
        <v>9</v>
      </c>
      <c r="B11" s="53" t="s">
        <v>183</v>
      </c>
      <c r="C11" s="59">
        <v>2004</v>
      </c>
      <c r="D11" s="58" t="s">
        <v>126</v>
      </c>
      <c r="E11" s="53" t="s">
        <v>178</v>
      </c>
      <c r="F11" s="56" t="s">
        <v>99</v>
      </c>
      <c r="G11" s="33">
        <v>53</v>
      </c>
      <c r="H11" s="33">
        <v>69</v>
      </c>
      <c r="I11" s="50">
        <f t="shared" si="0"/>
        <v>122</v>
      </c>
    </row>
    <row r="12" spans="1:10" x14ac:dyDescent="0.25">
      <c r="A12" s="24">
        <v>10</v>
      </c>
      <c r="B12" s="58" t="s">
        <v>173</v>
      </c>
      <c r="C12" s="59">
        <v>2006</v>
      </c>
      <c r="D12" s="58" t="s">
        <v>126</v>
      </c>
      <c r="E12" s="56" t="s">
        <v>157</v>
      </c>
      <c r="F12" s="56" t="s">
        <v>99</v>
      </c>
      <c r="G12" s="33">
        <v>56</v>
      </c>
      <c r="H12" s="33">
        <v>62</v>
      </c>
      <c r="I12" s="50">
        <f t="shared" si="0"/>
        <v>118</v>
      </c>
    </row>
    <row r="13" spans="1:10" x14ac:dyDescent="0.25">
      <c r="A13" s="24">
        <v>11</v>
      </c>
      <c r="B13" s="58" t="s">
        <v>175</v>
      </c>
      <c r="C13" s="59">
        <v>2006</v>
      </c>
      <c r="D13" s="58" t="s">
        <v>126</v>
      </c>
      <c r="E13" s="56" t="s">
        <v>157</v>
      </c>
      <c r="F13" s="56" t="s">
        <v>99</v>
      </c>
      <c r="G13" s="33">
        <v>58</v>
      </c>
      <c r="H13" s="33">
        <v>39</v>
      </c>
      <c r="I13" s="50">
        <f t="shared" si="0"/>
        <v>97</v>
      </c>
    </row>
    <row r="14" spans="1:10" x14ac:dyDescent="0.25">
      <c r="A14" s="24">
        <v>12</v>
      </c>
      <c r="B14" s="53" t="s">
        <v>184</v>
      </c>
      <c r="C14" s="54">
        <v>2006</v>
      </c>
      <c r="D14" s="58" t="s">
        <v>126</v>
      </c>
      <c r="E14" s="56" t="s">
        <v>157</v>
      </c>
      <c r="F14" s="56" t="s">
        <v>99</v>
      </c>
      <c r="G14" s="33">
        <v>16</v>
      </c>
      <c r="H14" s="33">
        <v>41</v>
      </c>
      <c r="I14" s="50">
        <f t="shared" si="0"/>
        <v>57</v>
      </c>
    </row>
    <row r="15" spans="1:10" x14ac:dyDescent="0.25">
      <c r="A15" s="24">
        <v>13</v>
      </c>
      <c r="B15" s="58" t="s">
        <v>188</v>
      </c>
      <c r="C15" s="59">
        <v>2006</v>
      </c>
      <c r="D15" s="58" t="s">
        <v>109</v>
      </c>
      <c r="E15" s="58" t="s">
        <v>152</v>
      </c>
      <c r="F15" s="56" t="s">
        <v>99</v>
      </c>
      <c r="G15" s="33"/>
      <c r="H15" s="33"/>
      <c r="I15" s="50">
        <f t="shared" si="0"/>
        <v>0</v>
      </c>
      <c r="J15" s="47" t="s">
        <v>80</v>
      </c>
    </row>
    <row r="16" spans="1:10" x14ac:dyDescent="0.25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x14ac:dyDescent="0.25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x14ac:dyDescent="0.25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x14ac:dyDescent="0.25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ref="I19:I27" si="1">SUM(G19:H19)</f>
        <v>0</v>
      </c>
    </row>
    <row r="20" spans="1:9" x14ac:dyDescent="0.25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1"/>
        <v>0</v>
      </c>
    </row>
    <row r="21" spans="1:9" x14ac:dyDescent="0.25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1"/>
        <v>0</v>
      </c>
    </row>
    <row r="22" spans="1:9" x14ac:dyDescent="0.25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1"/>
        <v>0</v>
      </c>
    </row>
    <row r="23" spans="1:9" x14ac:dyDescent="0.25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1"/>
        <v>0</v>
      </c>
    </row>
    <row r="24" spans="1:9" x14ac:dyDescent="0.25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1"/>
        <v>0</v>
      </c>
    </row>
    <row r="25" spans="1:9" x14ac:dyDescent="0.25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1"/>
        <v>0</v>
      </c>
    </row>
    <row r="26" spans="1:9" x14ac:dyDescent="0.25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1"/>
        <v>0</v>
      </c>
    </row>
    <row r="27" spans="1:9" x14ac:dyDescent="0.25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1"/>
        <v>0</v>
      </c>
    </row>
    <row r="28" spans="1:9" ht="15" customHeight="1" x14ac:dyDescent="0.25">
      <c r="F28" s="2"/>
      <c r="G28" s="3"/>
      <c r="H28" s="3"/>
    </row>
    <row r="29" spans="1:9" ht="15" customHeight="1" x14ac:dyDescent="0.25">
      <c r="F29" s="2"/>
      <c r="G29" s="3"/>
      <c r="H29" s="3"/>
    </row>
    <row r="30" spans="1:9" ht="15.75" customHeight="1" x14ac:dyDescent="0.25">
      <c r="B30" s="1" t="s">
        <v>34</v>
      </c>
      <c r="F30" s="2"/>
      <c r="G30" s="3"/>
      <c r="H30" s="3"/>
    </row>
    <row r="31" spans="1:9" ht="15.75" customHeight="1" x14ac:dyDescent="0.25">
      <c r="A31" s="24" t="s">
        <v>15</v>
      </c>
      <c r="B31" s="114" t="s">
        <v>157</v>
      </c>
      <c r="C31" s="117"/>
      <c r="D31" s="117"/>
      <c r="E31" s="118"/>
      <c r="F31" s="56" t="s">
        <v>99</v>
      </c>
      <c r="G31" s="24"/>
      <c r="H31" s="24"/>
      <c r="I31" s="46">
        <v>354</v>
      </c>
    </row>
    <row r="32" spans="1:9" ht="15.75" customHeight="1" x14ac:dyDescent="0.25">
      <c r="A32" s="52">
        <v>1</v>
      </c>
      <c r="B32" s="53" t="s">
        <v>173</v>
      </c>
      <c r="C32" s="59">
        <v>2006</v>
      </c>
      <c r="D32" s="58"/>
      <c r="E32" s="53"/>
      <c r="F32" s="56"/>
      <c r="G32" s="24"/>
      <c r="H32" s="52">
        <v>118</v>
      </c>
      <c r="I32" s="52"/>
    </row>
    <row r="33" spans="1:9" ht="15.75" customHeight="1" x14ac:dyDescent="0.25">
      <c r="A33" s="52">
        <v>2</v>
      </c>
      <c r="B33" s="53" t="s">
        <v>174</v>
      </c>
      <c r="C33" s="59">
        <v>2006</v>
      </c>
      <c r="D33" s="58"/>
      <c r="E33" s="53"/>
      <c r="F33" s="56"/>
      <c r="G33" s="24"/>
      <c r="H33" s="52">
        <v>139</v>
      </c>
      <c r="I33" s="52"/>
    </row>
    <row r="34" spans="1:9" ht="15.75" customHeight="1" x14ac:dyDescent="0.25">
      <c r="A34" s="52">
        <v>3</v>
      </c>
      <c r="B34" s="53" t="s">
        <v>175</v>
      </c>
      <c r="C34" s="59">
        <v>2006</v>
      </c>
      <c r="D34" s="58"/>
      <c r="E34" s="53"/>
      <c r="F34" s="56"/>
      <c r="G34" s="24"/>
      <c r="H34" s="52">
        <v>97</v>
      </c>
      <c r="I34" s="52"/>
    </row>
    <row r="35" spans="1:9" ht="15" customHeight="1" x14ac:dyDescent="0.25">
      <c r="F35" s="2"/>
      <c r="G35" s="3"/>
      <c r="H35" s="47"/>
      <c r="I35" s="47"/>
    </row>
    <row r="36" spans="1:9" ht="15.75" customHeight="1" x14ac:dyDescent="0.25">
      <c r="A36" s="24" t="s">
        <v>25</v>
      </c>
      <c r="B36" s="114" t="s">
        <v>41</v>
      </c>
      <c r="C36" s="115"/>
      <c r="D36" s="115"/>
      <c r="E36" s="116"/>
      <c r="F36" s="28" t="s">
        <v>41</v>
      </c>
      <c r="G36" s="24"/>
      <c r="H36" s="52"/>
      <c r="I36" s="45" t="s">
        <v>41</v>
      </c>
    </row>
    <row r="37" spans="1:9" ht="15.75" customHeight="1" x14ac:dyDescent="0.25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5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5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5">
      <c r="A40" s="2"/>
      <c r="F40" s="2"/>
      <c r="G40" s="3"/>
      <c r="H40" s="47"/>
      <c r="I40" s="47"/>
    </row>
    <row r="41" spans="1:9" ht="15.75" customHeight="1" x14ac:dyDescent="0.25">
      <c r="A41" s="24" t="s">
        <v>89</v>
      </c>
      <c r="B41" s="114" t="s">
        <v>41</v>
      </c>
      <c r="C41" s="115"/>
      <c r="D41" s="115"/>
      <c r="E41" s="116"/>
      <c r="F41" s="28" t="s">
        <v>41</v>
      </c>
      <c r="G41" s="24"/>
      <c r="H41" s="52"/>
      <c r="I41" s="45" t="s">
        <v>41</v>
      </c>
    </row>
    <row r="42" spans="1:9" ht="15.75" customHeight="1" x14ac:dyDescent="0.25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5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5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5">
      <c r="F45" s="2"/>
      <c r="G45" s="3"/>
      <c r="H45" s="47"/>
      <c r="I45" s="47"/>
    </row>
    <row r="46" spans="1:9" ht="15.75" customHeight="1" x14ac:dyDescent="0.25">
      <c r="A46" s="24" t="s">
        <v>74</v>
      </c>
      <c r="B46" s="114" t="s">
        <v>41</v>
      </c>
      <c r="C46" s="115"/>
      <c r="D46" s="115"/>
      <c r="E46" s="116"/>
      <c r="F46" s="28" t="s">
        <v>41</v>
      </c>
      <c r="G46" s="24"/>
      <c r="H46" s="52"/>
      <c r="I46" s="45" t="s">
        <v>41</v>
      </c>
    </row>
    <row r="47" spans="1:9" ht="15.75" customHeight="1" x14ac:dyDescent="0.25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5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5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5">
      <c r="F50" s="2"/>
      <c r="G50" s="3"/>
      <c r="H50" s="47"/>
      <c r="I50" s="47"/>
    </row>
    <row r="51" spans="1:9" ht="15.75" customHeight="1" x14ac:dyDescent="0.25">
      <c r="A51" s="24" t="s">
        <v>75</v>
      </c>
      <c r="B51" s="114" t="s">
        <v>41</v>
      </c>
      <c r="C51" s="115"/>
      <c r="D51" s="115"/>
      <c r="E51" s="116"/>
      <c r="F51" s="28" t="s">
        <v>41</v>
      </c>
      <c r="G51" s="24"/>
      <c r="H51" s="52"/>
      <c r="I51" s="45" t="s">
        <v>41</v>
      </c>
    </row>
    <row r="52" spans="1:9" ht="15.75" customHeight="1" x14ac:dyDescent="0.25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5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5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5">
      <c r="A55" s="2"/>
      <c r="F55" s="2"/>
      <c r="G55" s="3"/>
      <c r="H55" s="47"/>
      <c r="I55" s="47"/>
    </row>
    <row r="56" spans="1:9" ht="15.75" customHeight="1" x14ac:dyDescent="0.25">
      <c r="A56" s="24" t="s">
        <v>76</v>
      </c>
      <c r="B56" s="114" t="s">
        <v>41</v>
      </c>
      <c r="C56" s="115"/>
      <c r="D56" s="115"/>
      <c r="E56" s="116"/>
      <c r="F56" s="28" t="s">
        <v>41</v>
      </c>
      <c r="G56" s="24"/>
      <c r="H56" s="52"/>
      <c r="I56" s="45" t="s">
        <v>41</v>
      </c>
    </row>
    <row r="57" spans="1:9" ht="15.75" customHeight="1" x14ac:dyDescent="0.25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5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5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5">
      <c r="F60" s="2"/>
      <c r="G60" s="3"/>
      <c r="H60" s="47"/>
      <c r="I60" s="47"/>
    </row>
    <row r="61" spans="1:9" ht="15.75" customHeight="1" x14ac:dyDescent="0.25">
      <c r="A61" s="24" t="s">
        <v>77</v>
      </c>
      <c r="B61" s="114" t="s">
        <v>41</v>
      </c>
      <c r="C61" s="115"/>
      <c r="D61" s="115"/>
      <c r="E61" s="116"/>
      <c r="F61" s="28" t="s">
        <v>41</v>
      </c>
      <c r="G61" s="24"/>
      <c r="H61" s="52"/>
      <c r="I61" s="45" t="s">
        <v>41</v>
      </c>
    </row>
    <row r="62" spans="1:9" ht="15.75" customHeight="1" x14ac:dyDescent="0.25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5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5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ht="15" customHeight="1" x14ac:dyDescent="0.25">
      <c r="F65" s="2"/>
      <c r="G65" s="3"/>
      <c r="H65" s="47"/>
      <c r="I65" s="47"/>
    </row>
    <row r="66" spans="1:9" ht="15.75" customHeight="1" x14ac:dyDescent="0.25">
      <c r="A66" s="24" t="s">
        <v>78</v>
      </c>
      <c r="B66" s="114" t="s">
        <v>41</v>
      </c>
      <c r="C66" s="115"/>
      <c r="D66" s="115"/>
      <c r="E66" s="116"/>
      <c r="F66" s="28" t="s">
        <v>41</v>
      </c>
      <c r="G66" s="24"/>
      <c r="H66" s="52"/>
      <c r="I66" s="45" t="s">
        <v>41</v>
      </c>
    </row>
    <row r="67" spans="1:9" ht="15.75" customHeight="1" x14ac:dyDescent="0.25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5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5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5">
      <c r="A70" s="2"/>
      <c r="F70" s="2"/>
      <c r="G70" s="3"/>
      <c r="H70" s="47"/>
      <c r="I70" s="47"/>
    </row>
    <row r="71" spans="1:9" ht="15.75" customHeight="1" x14ac:dyDescent="0.25">
      <c r="A71" s="24" t="s">
        <v>79</v>
      </c>
      <c r="B71" s="114" t="s">
        <v>41</v>
      </c>
      <c r="C71" s="115"/>
      <c r="D71" s="115"/>
      <c r="E71" s="116"/>
      <c r="F71" s="28" t="s">
        <v>41</v>
      </c>
      <c r="G71" s="24"/>
      <c r="H71" s="52"/>
      <c r="I71" s="45" t="s">
        <v>41</v>
      </c>
    </row>
    <row r="72" spans="1:9" ht="15.75" customHeight="1" x14ac:dyDescent="0.25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5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5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ref="B3:I14">
    <sortCondition descending="1" ref="I3:I1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makaresz.imre@gmail.com</cp:lastModifiedBy>
  <cp:lastPrinted>2023-04-24T16:02:11Z</cp:lastPrinted>
  <dcterms:created xsi:type="dcterms:W3CDTF">2006-10-31T14:53:25Z</dcterms:created>
  <dcterms:modified xsi:type="dcterms:W3CDTF">2023-04-24T16:02:51Z</dcterms:modified>
</cp:coreProperties>
</file>