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3059EA98-5CDA-4849-9615-ABD3C0E5C8DB}" xr6:coauthVersionLast="47" xr6:coauthVersionMax="47" xr10:uidLastSave="{00000000-0000-0000-0000-000000000000}"/>
  <bookViews>
    <workbookView xWindow="-120" yWindow="-120" windowWidth="20730" windowHeight="11160" tabRatio="949" firstSheet="5" activeTab="2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8" l="1"/>
  <c r="I35" i="8"/>
  <c r="I34" i="8"/>
  <c r="I36" i="16"/>
  <c r="I35" i="16"/>
  <c r="I34" i="16"/>
  <c r="I36" i="7"/>
  <c r="I35" i="7"/>
  <c r="I34" i="7"/>
  <c r="I48" i="6"/>
  <c r="I47" i="6"/>
  <c r="I46" i="6"/>
  <c r="I42" i="6"/>
  <c r="I41" i="6"/>
  <c r="I40" i="6"/>
  <c r="I36" i="6"/>
  <c r="I35" i="6"/>
  <c r="I34" i="6"/>
  <c r="I36" i="2"/>
  <c r="I35" i="2"/>
  <c r="I34" i="2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E178" i="27"/>
  <c r="E175" i="27"/>
  <c r="E160" i="27"/>
  <c r="E108" i="27"/>
  <c r="E105" i="27"/>
  <c r="E90" i="27"/>
  <c r="E39" i="27"/>
  <c r="E36" i="27"/>
  <c r="E21" i="27"/>
  <c r="F160" i="17" l="1"/>
  <c r="E160" i="25"/>
  <c r="E90" i="25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48" i="16"/>
  <c r="I47" i="16"/>
  <c r="I46" i="16"/>
  <c r="I42" i="16"/>
  <c r="I41" i="16"/>
  <c r="I40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2"/>
  <c r="I47" i="2"/>
  <c r="I46" i="2"/>
  <c r="I42" i="2"/>
  <c r="I41" i="2"/>
  <c r="I40" i="2"/>
  <c r="I24" i="2"/>
  <c r="J181" i="25" l="1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39" i="17"/>
  <c r="E17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4" i="7" l="1"/>
  <c r="I12" i="7"/>
  <c r="I13" i="7"/>
  <c r="I14" i="7"/>
  <c r="I5" i="7" l="1"/>
  <c r="I4" i="4" l="1"/>
  <c r="I8" i="7"/>
  <c r="I3" i="7"/>
  <c r="I9" i="7"/>
  <c r="I11" i="7"/>
  <c r="I10" i="7"/>
  <c r="I6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7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4" i="16"/>
  <c r="I3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15" i="6"/>
  <c r="I11" i="6"/>
  <c r="I3" i="6"/>
  <c r="I13" i="6"/>
  <c r="I4" i="6"/>
  <c r="I14" i="6"/>
  <c r="I8" i="6"/>
  <c r="I18" i="6"/>
  <c r="I5" i="6"/>
  <c r="I19" i="6"/>
  <c r="I6" i="6"/>
  <c r="I10" i="6"/>
  <c r="I7" i="6"/>
  <c r="I16" i="6"/>
  <c r="I12" i="6"/>
  <c r="I17" i="6"/>
  <c r="I20" i="6"/>
  <c r="I21" i="6"/>
  <c r="I22" i="6"/>
  <c r="I23" i="6"/>
  <c r="I24" i="6"/>
  <c r="I25" i="6"/>
  <c r="I26" i="6"/>
  <c r="I27" i="6"/>
  <c r="I9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<sst xmlns="http://schemas.openxmlformats.org/spreadsheetml/2006/main" count="659" uniqueCount="122">
  <si>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</si>
  <si>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</si>
  <si>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</si>
  <si>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</si>
  <si>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</si>
  <si>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</si>
  <si>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</si>
  <si>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</si>
  <si>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</si>
  <si>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</si>
  <si>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</si>
  <si>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</si>
  <si>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</si>
  <si>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</si>
  <si>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</si>
  <si>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</si>
  <si>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</si>
  <si>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</si>
  <si>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</si>
  <si>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</si>
  <si>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</si>
  <si>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</si>
  <si>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</si>
  <si>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</si>
  <si>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</si>
  <si>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</si>
  <si>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</si>
  <si>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</si>
  <si>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</si>
  <si>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</si>
  <si>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</si>
  <si>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</si>
  <si>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</si>
  <si>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</si>
  <si>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</si>
  <si>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</si>
  <si>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</si>
  <si>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</si>
  <si>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</si>
  <si>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</si>
  <si>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</si>
  <si>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</si>
  <si>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</si>
  <si>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</si>
  <si>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</si>
  <si>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</si>
  <si>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</si>
  <si>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</si>
  <si>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</si>
  <si>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</si>
  <si>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</si>
  <si>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</si>
  <si>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</si>
  <si>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</si>
  <si>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</si>
  <si>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</si>
  <si>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</si>
  <si>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</si>
  <si>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</si>
  <si>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</si>
  <si>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</si>
  <si>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</si>
  <si>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</si>
  <si>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</si>
  <si>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</si>
  <si>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</si>
  <si>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</si>
  <si>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</si>
  <si>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</si>
  <si>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</si>
  <si>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</si>
  <si>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</si>
  <si>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</si>
  <si>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</si>
  <si>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</si>
  <si>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</si>
  <si>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</si>
  <si>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</si>
  <si>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</si>
  <si>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</si>
  <si>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Jász-Nagykun-Szolnok</t>
  </si>
  <si>
    <t>GRÓF SZÉCHENYI ISTVÁN KATOLIKUS GIMNÁZIUM</t>
  </si>
  <si>
    <t>Jászapáti</t>
  </si>
  <si>
    <t>Jászapáti,</t>
  </si>
  <si>
    <t>2022. november 25.</t>
  </si>
  <si>
    <t>Major Márkó</t>
  </si>
  <si>
    <t>Takács Barbara</t>
  </si>
  <si>
    <t>Urbán Máté</t>
  </si>
  <si>
    <t>Fülöp Bence</t>
  </si>
  <si>
    <t>Mihályi Ábel Mihály</t>
  </si>
  <si>
    <t>Fitos Eszter</t>
  </si>
  <si>
    <t>Mihályi Gellért István</t>
  </si>
  <si>
    <t>Pap-Urbán Barnabás</t>
  </si>
  <si>
    <t>Fülöp Sára</t>
  </si>
  <si>
    <t>Tardi Kinga</t>
  </si>
  <si>
    <t>Orosz Péter</t>
  </si>
  <si>
    <t>Horváth Helga</t>
  </si>
  <si>
    <t>Nagypál Dávid</t>
  </si>
  <si>
    <t>Béla Bence Gábor</t>
  </si>
  <si>
    <t>Molnár László</t>
  </si>
  <si>
    <t>Bódi Dániel</t>
  </si>
  <si>
    <t>Nagypál Salamon</t>
  </si>
  <si>
    <t>Zagyi Erzsébet</t>
  </si>
  <si>
    <t>Ádám Sólyom</t>
  </si>
  <si>
    <t>Pelyva Marcell</t>
  </si>
  <si>
    <t>Farkas Luca</t>
  </si>
  <si>
    <t>Farkas Sándor</t>
  </si>
  <si>
    <t>Juhász Erik</t>
  </si>
  <si>
    <t>Erdő Edvárd</t>
  </si>
  <si>
    <t>Demeter Péter</t>
  </si>
  <si>
    <t>Csőke Levente</t>
  </si>
  <si>
    <t>Tóth Márk</t>
  </si>
  <si>
    <t>Kalmár Dániel</t>
  </si>
  <si>
    <t>Böröczki Olivér</t>
  </si>
  <si>
    <t>légpisztoly 20 lövéses</t>
  </si>
  <si>
    <t>középiskolás lány</t>
  </si>
  <si>
    <t>2022. évi</t>
  </si>
  <si>
    <t>GRÓF SZÉCHENYI ISTVÁN KATOLIKUS GIMNÁZIUM FIÚ CSAPATA</t>
  </si>
  <si>
    <t>GRÓF SZÉCHENYI ISTVÁN KATOLIKUS GIMNÁZIUM FIÚ CSAPATA "A"</t>
  </si>
  <si>
    <t>GRÓF SZÉCHENYI ISTVÁN KATOLIKUS GIMNÁZIUM FIÚ CSAPATA "B"</t>
  </si>
  <si>
    <t>GRÓF SZÉCHENYI ISTVÁN KATOLIKUS GIMNÁZIUM FIÚ CSAPATA "C"</t>
  </si>
  <si>
    <t>GRÓF SZÉCHENYI ISTVÁN KATOLIKUS GIMNÁZIUM LÁNY CSAPATA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</si>
</sst>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33"/>
      <name val="Arial CE"/>
      <charset val="238"/>
    </font>
    <font>
      <sz val="33"/>
      <name val="Monotype Corsiva"/>
      <family val="4"/>
      <charset val="238"/>
    </font>
    <font>
      <sz val="31"/>
      <name val="Arial CE"/>
      <charset val="238"/>
    </font>
    <font>
      <sz val="31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0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0" fillId="0" borderId="0" xfId="0" applyBorder="1"/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/>
    <xf numFmtId="0" fontId="44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/>
    <xf numFmtId="0" fontId="32" fillId="0" borderId="0" xfId="0" applyFont="1" applyAlignment="1">
      <alignment horizontal="center"/>
    </xf>
    <xf numFmtId="0" fontId="44" fillId="0" borderId="0" xfId="0" applyFont="1" applyAlignme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4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35" workbookViewId="0">
      <selection activeCell="K8" sqref="K8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47" t="s">
        <v>15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s="24" customFormat="1" ht="12" customHeight="1" x14ac:dyDescent="0.35">
      <c r="A2" s="76"/>
      <c r="B2" s="76"/>
      <c r="C2" s="111"/>
      <c r="D2" s="76"/>
      <c r="E2" s="76"/>
      <c r="F2" s="76"/>
      <c r="G2" s="76"/>
      <c r="H2" s="76"/>
      <c r="I2" s="76"/>
      <c r="J2" s="76"/>
    </row>
    <row r="3" spans="1:10" s="24" customFormat="1" ht="23.25" x14ac:dyDescent="0.35">
      <c r="A3" s="148" t="s">
        <v>116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s="24" customFormat="1" ht="115.5" customHeight="1" x14ac:dyDescent="0.35">
      <c r="A4" s="149" t="s">
        <v>68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0" s="24" customFormat="1" ht="23.25" x14ac:dyDescent="0.35">
      <c r="A5" s="148" t="s">
        <v>69</v>
      </c>
      <c r="B5" s="148"/>
      <c r="C5" s="148"/>
      <c r="D5" s="148"/>
      <c r="E5" s="148"/>
      <c r="F5" s="153"/>
      <c r="G5" s="153"/>
      <c r="H5" s="153"/>
      <c r="I5" s="153"/>
      <c r="J5" s="153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52"/>
      <c r="B21" s="152"/>
      <c r="C21" s="152"/>
      <c r="D21" s="152"/>
      <c r="E21" s="152"/>
      <c r="F21" s="152"/>
      <c r="G21" s="152"/>
      <c r="H21" s="152"/>
      <c r="I21" s="152"/>
      <c r="J21" s="152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48"/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51"/>
      <c r="B25" s="151"/>
      <c r="C25" s="151"/>
      <c r="D25" s="151"/>
      <c r="E25" s="151"/>
      <c r="F25" s="151"/>
      <c r="G25" s="151"/>
      <c r="H25" s="151"/>
      <c r="I25" s="151"/>
      <c r="J25" s="151"/>
    </row>
    <row r="26" spans="1:21" ht="12.75" customHeight="1" x14ac:dyDescent="0.2"/>
    <row r="27" spans="1:21" s="26" customFormat="1" ht="18" customHeight="1" x14ac:dyDescent="0.35">
      <c r="A27" s="151"/>
      <c r="B27" s="151"/>
      <c r="C27" s="151"/>
      <c r="D27" s="151"/>
      <c r="E27" s="151"/>
      <c r="F27" s="151"/>
      <c r="G27" s="151"/>
      <c r="H27" s="151"/>
      <c r="I27" s="151"/>
      <c r="J27" s="151"/>
    </row>
    <row r="28" spans="1:21" s="18" customFormat="1" ht="26.25" customHeight="1" x14ac:dyDescent="0.4">
      <c r="A28" s="112"/>
      <c r="B28" s="130" t="s">
        <v>75</v>
      </c>
      <c r="C28" s="130"/>
      <c r="D28" s="130"/>
      <c r="E28" s="131" t="s">
        <v>80</v>
      </c>
      <c r="H28" s="124"/>
      <c r="I28" s="113"/>
      <c r="J28" s="19"/>
      <c r="L28" s="112"/>
      <c r="M28" s="112"/>
      <c r="N28" s="112"/>
      <c r="O28" s="112"/>
      <c r="P28" s="112"/>
      <c r="Q28" s="112"/>
      <c r="R28" s="113"/>
      <c r="S28" s="112"/>
      <c r="T28" s="112"/>
      <c r="U28" s="113"/>
    </row>
    <row r="29" spans="1:21" ht="23.25" x14ac:dyDescent="0.35">
      <c r="A29" s="80"/>
      <c r="B29" s="80"/>
      <c r="C29" s="80"/>
      <c r="D29" s="80"/>
      <c r="E29" s="80"/>
    </row>
    <row r="30" spans="1:21" ht="26.25" x14ac:dyDescent="0.4">
      <c r="A30" s="109"/>
      <c r="B30" s="129" t="s">
        <v>74</v>
      </c>
      <c r="C30" s="129"/>
      <c r="D30" s="129"/>
      <c r="E30" s="131" t="s">
        <v>83</v>
      </c>
      <c r="H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1" ht="23.25" x14ac:dyDescent="0.35">
      <c r="A31" s="80"/>
      <c r="B31" s="80"/>
      <c r="C31" s="80"/>
      <c r="D31" s="80"/>
      <c r="E31" s="80"/>
    </row>
    <row r="32" spans="1:21" ht="26.25" x14ac:dyDescent="0.4">
      <c r="A32" s="110"/>
      <c r="B32" s="82" t="s">
        <v>76</v>
      </c>
      <c r="C32" s="82"/>
      <c r="D32" s="82"/>
      <c r="E32" s="131" t="s">
        <v>84</v>
      </c>
      <c r="H32" s="124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15" x14ac:dyDescent="0.2">
      <c r="A33" s="81"/>
      <c r="B33" s="81"/>
      <c r="C33" s="81"/>
      <c r="D33" s="81"/>
      <c r="E33" s="81"/>
    </row>
    <row r="34" spans="1:15" ht="23.25" x14ac:dyDescent="0.35">
      <c r="A34" s="82"/>
      <c r="B34" s="82"/>
      <c r="C34" s="82"/>
      <c r="D34" s="82"/>
      <c r="E34" s="82" t="s">
        <v>7</v>
      </c>
      <c r="L34" s="82"/>
      <c r="O34" s="82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29" activePane="bottomRight" state="frozen"/>
      <selection sqref="A1:J1"/>
      <selection pane="topRight" sqref="A1:J1"/>
      <selection pane="bottomLeft" sqref="A1:J1"/>
      <selection pane="bottomRight" activeCell="B33" sqref="B33:E3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20.425781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56" t="s">
        <v>85</v>
      </c>
      <c r="C3" s="57">
        <v>2008</v>
      </c>
      <c r="D3" s="46" t="s">
        <v>82</v>
      </c>
      <c r="E3" s="98" t="s">
        <v>81</v>
      </c>
      <c r="F3" s="46" t="s">
        <v>80</v>
      </c>
      <c r="G3" s="30">
        <v>66</v>
      </c>
      <c r="H3" s="30">
        <v>76</v>
      </c>
      <c r="I3" s="31">
        <f t="shared" ref="I3:I14" si="0">SUM(G3:H3)</f>
        <v>142</v>
      </c>
      <c r="J3" s="45"/>
    </row>
    <row r="4" spans="1:10" s="28" customFormat="1" x14ac:dyDescent="0.2">
      <c r="A4" s="29">
        <v>2</v>
      </c>
      <c r="B4" s="46" t="s">
        <v>87</v>
      </c>
      <c r="C4" s="33">
        <v>2008</v>
      </c>
      <c r="D4" s="46" t="s">
        <v>82</v>
      </c>
      <c r="E4" s="46" t="s">
        <v>81</v>
      </c>
      <c r="F4" s="46" t="s">
        <v>80</v>
      </c>
      <c r="G4" s="30">
        <v>59</v>
      </c>
      <c r="H4" s="30">
        <v>49</v>
      </c>
      <c r="I4" s="31">
        <f t="shared" si="0"/>
        <v>108</v>
      </c>
      <c r="J4" s="45"/>
    </row>
    <row r="5" spans="1:10" s="28" customFormat="1" x14ac:dyDescent="0.2">
      <c r="A5" s="29">
        <v>3</v>
      </c>
      <c r="B5" s="46" t="s">
        <v>88</v>
      </c>
      <c r="C5" s="33">
        <v>2009</v>
      </c>
      <c r="D5" s="46" t="s">
        <v>82</v>
      </c>
      <c r="E5" s="98" t="s">
        <v>81</v>
      </c>
      <c r="F5" s="46" t="s">
        <v>80</v>
      </c>
      <c r="G5" s="30">
        <v>24</v>
      </c>
      <c r="H5" s="30">
        <v>31</v>
      </c>
      <c r="I5" s="31">
        <f t="shared" si="0"/>
        <v>55</v>
      </c>
    </row>
    <row r="6" spans="1:10" s="28" customFormat="1" x14ac:dyDescent="0.2">
      <c r="A6" s="29">
        <v>4</v>
      </c>
      <c r="B6" s="46" t="s">
        <v>92</v>
      </c>
      <c r="C6" s="33">
        <v>2011</v>
      </c>
      <c r="D6" s="46" t="s">
        <v>82</v>
      </c>
      <c r="E6" s="56" t="s">
        <v>81</v>
      </c>
      <c r="F6" s="46" t="s">
        <v>80</v>
      </c>
      <c r="G6" s="30">
        <v>25</v>
      </c>
      <c r="H6" s="30">
        <v>3</v>
      </c>
      <c r="I6" s="31">
        <f t="shared" si="0"/>
        <v>28</v>
      </c>
    </row>
    <row r="7" spans="1:10" s="28" customFormat="1" x14ac:dyDescent="0.2">
      <c r="A7" s="29">
        <v>5</v>
      </c>
      <c r="B7" s="56" t="s">
        <v>113</v>
      </c>
      <c r="C7" s="57">
        <v>2009</v>
      </c>
      <c r="D7" s="46" t="s">
        <v>82</v>
      </c>
      <c r="E7" s="47" t="s">
        <v>81</v>
      </c>
      <c r="F7" s="46" t="s">
        <v>80</v>
      </c>
      <c r="G7" s="30">
        <v>11</v>
      </c>
      <c r="H7" s="30">
        <v>9</v>
      </c>
      <c r="I7" s="31">
        <f t="shared" si="0"/>
        <v>20</v>
      </c>
    </row>
    <row r="8" spans="1:10" s="28" customFormat="1" x14ac:dyDescent="0.2">
      <c r="A8" s="29">
        <v>6</v>
      </c>
      <c r="B8" s="46"/>
      <c r="C8" s="33"/>
      <c r="D8" s="46"/>
      <c r="E8" s="5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48</v>
      </c>
      <c r="B30" s="3"/>
      <c r="C30" s="4"/>
      <c r="D30" s="3"/>
      <c r="E30" s="3"/>
    </row>
    <row r="31" spans="1:9" s="28" customFormat="1" ht="15" x14ac:dyDescent="0.2">
      <c r="A31" s="159" t="s">
        <v>6</v>
      </c>
      <c r="B31" s="160" t="s">
        <v>71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s="28" customFormat="1" ht="15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s="28" customFormat="1" x14ac:dyDescent="0.2">
      <c r="A33" s="29" t="s">
        <v>12</v>
      </c>
      <c r="B33" s="154" t="s">
        <v>117</v>
      </c>
      <c r="C33" s="155"/>
      <c r="D33" s="155"/>
      <c r="E33" s="156"/>
      <c r="F33" s="36"/>
      <c r="G33" s="36"/>
      <c r="H33" s="36"/>
      <c r="I33" s="108"/>
    </row>
    <row r="34" spans="1:9" s="28" customFormat="1" x14ac:dyDescent="0.2">
      <c r="B34" s="46" t="s">
        <v>88</v>
      </c>
      <c r="C34" s="33">
        <v>2009</v>
      </c>
      <c r="D34" s="46" t="s">
        <v>82</v>
      </c>
      <c r="E34" s="98" t="s">
        <v>81</v>
      </c>
      <c r="F34" s="46" t="s">
        <v>80</v>
      </c>
      <c r="G34" s="30">
        <v>24</v>
      </c>
      <c r="H34" s="30">
        <v>31</v>
      </c>
      <c r="I34" s="31">
        <f t="shared" ref="I34:I36" si="2">SUM(G34:H34)</f>
        <v>55</v>
      </c>
    </row>
    <row r="35" spans="1:9" s="28" customFormat="1" x14ac:dyDescent="0.2">
      <c r="B35" s="46" t="s">
        <v>92</v>
      </c>
      <c r="C35" s="33">
        <v>2011</v>
      </c>
      <c r="D35" s="46" t="s">
        <v>82</v>
      </c>
      <c r="E35" s="56" t="s">
        <v>81</v>
      </c>
      <c r="F35" s="46" t="s">
        <v>80</v>
      </c>
      <c r="G35" s="30">
        <v>25</v>
      </c>
      <c r="H35" s="30">
        <v>3</v>
      </c>
      <c r="I35" s="31">
        <f t="shared" si="2"/>
        <v>28</v>
      </c>
    </row>
    <row r="36" spans="1:9" s="28" customFormat="1" x14ac:dyDescent="0.2">
      <c r="B36" s="56" t="s">
        <v>113</v>
      </c>
      <c r="C36" s="57">
        <v>2009</v>
      </c>
      <c r="D36" s="46" t="s">
        <v>82</v>
      </c>
      <c r="E36" s="47" t="s">
        <v>81</v>
      </c>
      <c r="F36" s="46" t="s">
        <v>80</v>
      </c>
      <c r="G36" s="30">
        <v>11</v>
      </c>
      <c r="H36" s="30">
        <v>9</v>
      </c>
      <c r="I36" s="31">
        <f t="shared" si="2"/>
        <v>20</v>
      </c>
    </row>
    <row r="37" spans="1:9" s="28" customFormat="1" x14ac:dyDescent="0.2">
      <c r="I37" s="108">
        <f>SUM(I34:I36)</f>
        <v>103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8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8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8">
        <f t="shared" si="3"/>
        <v>0</v>
      </c>
    </row>
    <row r="43" spans="1:9" s="28" customFormat="1" x14ac:dyDescent="0.2">
      <c r="I43" s="108">
        <f>SUM(I40:I42)</f>
        <v>0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tabSelected="1" zoomScale="90" zoomScaleNormal="90" workbookViewId="0">
      <pane xSplit="2" ySplit="2" topLeftCell="C30" activePane="bottomRight" state="frozen"/>
      <selection sqref="A1:J1"/>
      <selection pane="topRight" sqref="A1:J1"/>
      <selection pane="bottomLeft" sqref="A1:J1"/>
      <selection pane="bottomRight" activeCell="B39" sqref="B39:E39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20.425781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 t="s">
        <v>89</v>
      </c>
      <c r="C3" s="54">
        <v>2006</v>
      </c>
      <c r="D3" s="53" t="s">
        <v>82</v>
      </c>
      <c r="E3" s="98" t="s">
        <v>81</v>
      </c>
      <c r="F3" s="56" t="s">
        <v>80</v>
      </c>
      <c r="G3" s="48">
        <v>69</v>
      </c>
      <c r="H3" s="48">
        <v>80</v>
      </c>
      <c r="I3" s="49">
        <f t="shared" ref="I3:I27" si="0">SUM(G3:H3)</f>
        <v>149</v>
      </c>
    </row>
    <row r="4" spans="1:9" s="28" customFormat="1" x14ac:dyDescent="0.2">
      <c r="A4" s="29">
        <v>2</v>
      </c>
      <c r="B4" s="51" t="s">
        <v>91</v>
      </c>
      <c r="C4" s="52">
        <v>2007</v>
      </c>
      <c r="D4" s="53" t="s">
        <v>82</v>
      </c>
      <c r="E4" s="47" t="s">
        <v>81</v>
      </c>
      <c r="F4" s="64" t="s">
        <v>80</v>
      </c>
      <c r="G4" s="48">
        <v>57</v>
      </c>
      <c r="H4" s="48">
        <v>71</v>
      </c>
      <c r="I4" s="49">
        <f t="shared" si="0"/>
        <v>128</v>
      </c>
    </row>
    <row r="5" spans="1:9" s="28" customFormat="1" x14ac:dyDescent="0.2">
      <c r="A5" s="29">
        <v>3</v>
      </c>
      <c r="B5" s="51" t="s">
        <v>104</v>
      </c>
      <c r="C5" s="52">
        <v>2006</v>
      </c>
      <c r="D5" s="53" t="s">
        <v>82</v>
      </c>
      <c r="E5" s="53" t="s">
        <v>81</v>
      </c>
      <c r="F5" s="53" t="s">
        <v>80</v>
      </c>
      <c r="G5" s="48">
        <v>56</v>
      </c>
      <c r="H5" s="48">
        <v>56</v>
      </c>
      <c r="I5" s="49">
        <f t="shared" si="0"/>
        <v>112</v>
      </c>
    </row>
    <row r="6" spans="1:9" s="28" customFormat="1" x14ac:dyDescent="0.2">
      <c r="A6" s="29">
        <v>4</v>
      </c>
      <c r="B6" s="51" t="s">
        <v>107</v>
      </c>
      <c r="C6" s="52">
        <v>2008</v>
      </c>
      <c r="D6" s="53" t="s">
        <v>82</v>
      </c>
      <c r="E6" s="53" t="s">
        <v>81</v>
      </c>
      <c r="F6" s="53" t="s">
        <v>80</v>
      </c>
      <c r="G6" s="48">
        <v>55</v>
      </c>
      <c r="H6" s="48">
        <v>49</v>
      </c>
      <c r="I6" s="49">
        <f t="shared" si="0"/>
        <v>104</v>
      </c>
    </row>
    <row r="7" spans="1:9" s="28" customFormat="1" x14ac:dyDescent="0.2">
      <c r="A7" s="29">
        <v>5</v>
      </c>
      <c r="B7" s="51" t="s">
        <v>109</v>
      </c>
      <c r="C7" s="52">
        <v>2008</v>
      </c>
      <c r="D7" s="53" t="s">
        <v>82</v>
      </c>
      <c r="E7" s="53" t="s">
        <v>81</v>
      </c>
      <c r="F7" s="53" t="s">
        <v>80</v>
      </c>
      <c r="G7" s="48">
        <v>51</v>
      </c>
      <c r="H7" s="48">
        <v>44</v>
      </c>
      <c r="I7" s="49">
        <f t="shared" si="0"/>
        <v>95</v>
      </c>
    </row>
    <row r="8" spans="1:9" s="28" customFormat="1" x14ac:dyDescent="0.2">
      <c r="A8" s="29">
        <v>6</v>
      </c>
      <c r="B8" s="51" t="s">
        <v>97</v>
      </c>
      <c r="C8" s="52">
        <v>2007</v>
      </c>
      <c r="D8" s="53" t="s">
        <v>82</v>
      </c>
      <c r="E8" s="53" t="s">
        <v>81</v>
      </c>
      <c r="F8" s="53" t="s">
        <v>80</v>
      </c>
      <c r="G8" s="48">
        <v>50</v>
      </c>
      <c r="H8" s="48">
        <v>36</v>
      </c>
      <c r="I8" s="49">
        <f t="shared" si="0"/>
        <v>86</v>
      </c>
    </row>
    <row r="9" spans="1:9" s="28" customFormat="1" x14ac:dyDescent="0.2">
      <c r="A9" s="29">
        <v>7</v>
      </c>
      <c r="B9" s="47" t="s">
        <v>101</v>
      </c>
      <c r="C9" s="54">
        <v>2006</v>
      </c>
      <c r="D9" s="53" t="s">
        <v>82</v>
      </c>
      <c r="E9" s="139" t="s">
        <v>81</v>
      </c>
      <c r="F9" s="58" t="s">
        <v>80</v>
      </c>
      <c r="G9" s="48">
        <v>41</v>
      </c>
      <c r="H9" s="48">
        <v>39</v>
      </c>
      <c r="I9" s="49">
        <f t="shared" si="0"/>
        <v>80</v>
      </c>
    </row>
    <row r="10" spans="1:9" s="28" customFormat="1" x14ac:dyDescent="0.2">
      <c r="A10" s="29">
        <v>8</v>
      </c>
      <c r="B10" s="51" t="s">
        <v>108</v>
      </c>
      <c r="C10" s="52">
        <v>2008</v>
      </c>
      <c r="D10" s="53" t="s">
        <v>82</v>
      </c>
      <c r="E10" s="53" t="s">
        <v>81</v>
      </c>
      <c r="F10" s="53" t="s">
        <v>80</v>
      </c>
      <c r="G10" s="48">
        <v>47</v>
      </c>
      <c r="H10" s="48">
        <v>29</v>
      </c>
      <c r="I10" s="49">
        <f t="shared" si="0"/>
        <v>76</v>
      </c>
    </row>
    <row r="11" spans="1:9" s="28" customFormat="1" x14ac:dyDescent="0.2">
      <c r="A11" s="29">
        <v>9</v>
      </c>
      <c r="B11" s="47" t="s">
        <v>98</v>
      </c>
      <c r="C11" s="54">
        <v>2006</v>
      </c>
      <c r="D11" s="64" t="s">
        <v>82</v>
      </c>
      <c r="E11" s="56" t="s">
        <v>81</v>
      </c>
      <c r="F11" s="58" t="s">
        <v>80</v>
      </c>
      <c r="G11" s="48">
        <v>20</v>
      </c>
      <c r="H11" s="48">
        <v>50</v>
      </c>
      <c r="I11" s="49">
        <f t="shared" si="0"/>
        <v>70</v>
      </c>
    </row>
    <row r="12" spans="1:9" s="28" customFormat="1" x14ac:dyDescent="0.2">
      <c r="A12" s="29">
        <v>10</v>
      </c>
      <c r="B12" s="51" t="s">
        <v>111</v>
      </c>
      <c r="C12" s="52">
        <v>2007</v>
      </c>
      <c r="D12" s="53" t="s">
        <v>82</v>
      </c>
      <c r="E12" s="53" t="s">
        <v>81</v>
      </c>
      <c r="F12" s="53" t="s">
        <v>80</v>
      </c>
      <c r="G12" s="48">
        <v>45</v>
      </c>
      <c r="H12" s="48">
        <v>18</v>
      </c>
      <c r="I12" s="49">
        <f t="shared" si="0"/>
        <v>63</v>
      </c>
    </row>
    <row r="13" spans="1:9" s="28" customFormat="1" x14ac:dyDescent="0.2">
      <c r="A13" s="29">
        <v>11</v>
      </c>
      <c r="B13" s="51" t="s">
        <v>95</v>
      </c>
      <c r="C13" s="52">
        <v>2007</v>
      </c>
      <c r="D13" s="53" t="s">
        <v>82</v>
      </c>
      <c r="E13" s="53" t="s">
        <v>81</v>
      </c>
      <c r="F13" s="53" t="s">
        <v>80</v>
      </c>
      <c r="G13" s="48">
        <v>17</v>
      </c>
      <c r="H13" s="48">
        <v>28</v>
      </c>
      <c r="I13" s="49">
        <f t="shared" si="0"/>
        <v>45</v>
      </c>
    </row>
    <row r="14" spans="1:9" s="28" customFormat="1" x14ac:dyDescent="0.2">
      <c r="A14" s="29">
        <v>12</v>
      </c>
      <c r="B14" s="51" t="s">
        <v>99</v>
      </c>
      <c r="C14" s="52">
        <v>2007</v>
      </c>
      <c r="D14" s="53" t="s">
        <v>82</v>
      </c>
      <c r="E14" s="53" t="s">
        <v>81</v>
      </c>
      <c r="F14" s="53" t="s">
        <v>80</v>
      </c>
      <c r="G14" s="48">
        <v>20</v>
      </c>
      <c r="H14" s="48">
        <v>24</v>
      </c>
      <c r="I14" s="49">
        <f t="shared" si="0"/>
        <v>44</v>
      </c>
    </row>
    <row r="15" spans="1:9" s="28" customFormat="1" x14ac:dyDescent="0.2">
      <c r="A15" s="29">
        <v>13</v>
      </c>
      <c r="B15" s="47" t="s">
        <v>100</v>
      </c>
      <c r="C15" s="54">
        <v>2007</v>
      </c>
      <c r="D15" s="53" t="s">
        <v>82</v>
      </c>
      <c r="E15" s="47" t="s">
        <v>81</v>
      </c>
      <c r="F15" s="56" t="s">
        <v>80</v>
      </c>
      <c r="G15" s="48">
        <v>8</v>
      </c>
      <c r="H15" s="48">
        <v>22</v>
      </c>
      <c r="I15" s="49">
        <f t="shared" si="0"/>
        <v>30</v>
      </c>
    </row>
    <row r="16" spans="1:9" s="28" customFormat="1" x14ac:dyDescent="0.2">
      <c r="A16" s="29">
        <v>14</v>
      </c>
      <c r="B16" s="51" t="s">
        <v>110</v>
      </c>
      <c r="C16" s="52">
        <v>2006</v>
      </c>
      <c r="D16" s="53" t="s">
        <v>82</v>
      </c>
      <c r="E16" s="53" t="s">
        <v>81</v>
      </c>
      <c r="F16" s="53" t="s">
        <v>80</v>
      </c>
      <c r="G16" s="48">
        <v>18</v>
      </c>
      <c r="H16" s="48">
        <v>12</v>
      </c>
      <c r="I16" s="49">
        <f t="shared" si="0"/>
        <v>30</v>
      </c>
    </row>
    <row r="17" spans="1:9" s="28" customFormat="1" x14ac:dyDescent="0.2">
      <c r="A17" s="29">
        <v>15</v>
      </c>
      <c r="B17" s="51" t="s">
        <v>112</v>
      </c>
      <c r="C17" s="52">
        <v>2006</v>
      </c>
      <c r="D17" s="53" t="s">
        <v>82</v>
      </c>
      <c r="E17" s="53" t="s">
        <v>81</v>
      </c>
      <c r="F17" s="53" t="s">
        <v>80</v>
      </c>
      <c r="G17" s="48">
        <v>19</v>
      </c>
      <c r="H17" s="48">
        <v>8</v>
      </c>
      <c r="I17" s="49">
        <f t="shared" si="0"/>
        <v>27</v>
      </c>
    </row>
    <row r="18" spans="1:9" s="28" customFormat="1" x14ac:dyDescent="0.2">
      <c r="A18" s="29">
        <v>16</v>
      </c>
      <c r="B18" s="51" t="s">
        <v>103</v>
      </c>
      <c r="C18" s="52">
        <v>2006</v>
      </c>
      <c r="D18" s="53" t="s">
        <v>82</v>
      </c>
      <c r="E18" s="53" t="s">
        <v>81</v>
      </c>
      <c r="F18" s="53" t="s">
        <v>80</v>
      </c>
      <c r="G18" s="48">
        <v>7</v>
      </c>
      <c r="H18" s="48">
        <v>3</v>
      </c>
      <c r="I18" s="49">
        <f t="shared" si="0"/>
        <v>10</v>
      </c>
    </row>
    <row r="19" spans="1:9" s="28" customFormat="1" x14ac:dyDescent="0.2">
      <c r="A19" s="29">
        <v>17</v>
      </c>
      <c r="B19" s="51" t="s">
        <v>106</v>
      </c>
      <c r="C19" s="52">
        <v>2007</v>
      </c>
      <c r="D19" s="53" t="s">
        <v>82</v>
      </c>
      <c r="E19" s="53" t="s">
        <v>81</v>
      </c>
      <c r="F19" s="53" t="s">
        <v>80</v>
      </c>
      <c r="G19" s="48">
        <v>0</v>
      </c>
      <c r="H19" s="48">
        <v>3</v>
      </c>
      <c r="I19" s="49">
        <f t="shared" si="0"/>
        <v>3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49</v>
      </c>
    </row>
    <row r="31" spans="1:9" s="28" customFormat="1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s="28" customFormat="1" ht="15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s="28" customFormat="1" x14ac:dyDescent="0.2">
      <c r="A33" s="29" t="s">
        <v>12</v>
      </c>
      <c r="B33" s="154" t="s">
        <v>118</v>
      </c>
      <c r="C33" s="155"/>
      <c r="D33" s="155"/>
      <c r="E33" s="156"/>
      <c r="F33" s="36"/>
      <c r="G33" s="36"/>
      <c r="H33" s="36"/>
      <c r="I33" s="108"/>
    </row>
    <row r="34" spans="1:9" s="28" customFormat="1" x14ac:dyDescent="0.2">
      <c r="B34" s="51" t="s">
        <v>107</v>
      </c>
      <c r="C34" s="52">
        <v>2008</v>
      </c>
      <c r="D34" s="53" t="s">
        <v>82</v>
      </c>
      <c r="E34" s="53" t="s">
        <v>81</v>
      </c>
      <c r="F34" s="53" t="s">
        <v>80</v>
      </c>
      <c r="G34" s="48">
        <v>55</v>
      </c>
      <c r="H34" s="48">
        <v>49</v>
      </c>
      <c r="I34" s="49">
        <f>SUM(G34:H34)</f>
        <v>104</v>
      </c>
    </row>
    <row r="35" spans="1:9" s="28" customFormat="1" x14ac:dyDescent="0.2">
      <c r="B35" s="51" t="s">
        <v>97</v>
      </c>
      <c r="C35" s="52">
        <v>2007</v>
      </c>
      <c r="D35" s="53" t="s">
        <v>82</v>
      </c>
      <c r="E35" s="53" t="s">
        <v>81</v>
      </c>
      <c r="F35" s="53" t="s">
        <v>80</v>
      </c>
      <c r="G35" s="48">
        <v>50</v>
      </c>
      <c r="H35" s="48">
        <v>36</v>
      </c>
      <c r="I35" s="49">
        <f>SUM(G35:H35)</f>
        <v>86</v>
      </c>
    </row>
    <row r="36" spans="1:9" s="28" customFormat="1" x14ac:dyDescent="0.2">
      <c r="B36" s="47" t="s">
        <v>101</v>
      </c>
      <c r="C36" s="54">
        <v>2006</v>
      </c>
      <c r="D36" s="53" t="s">
        <v>82</v>
      </c>
      <c r="E36" s="139" t="s">
        <v>81</v>
      </c>
      <c r="F36" s="58" t="s">
        <v>80</v>
      </c>
      <c r="G36" s="48">
        <v>41</v>
      </c>
      <c r="H36" s="48">
        <v>39</v>
      </c>
      <c r="I36" s="49">
        <f>SUM(G36:H36)</f>
        <v>80</v>
      </c>
    </row>
    <row r="37" spans="1:9" s="28" customFormat="1" x14ac:dyDescent="0.2">
      <c r="I37" s="108">
        <f>SUM(I34:I36)</f>
        <v>270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154" t="s">
        <v>119</v>
      </c>
      <c r="C39" s="155"/>
      <c r="D39" s="155"/>
      <c r="E39" s="156"/>
      <c r="F39" s="36"/>
      <c r="G39" s="36"/>
      <c r="H39" s="36"/>
      <c r="I39" s="108"/>
    </row>
    <row r="40" spans="1:9" s="28" customFormat="1" x14ac:dyDescent="0.2">
      <c r="B40" s="51" t="s">
        <v>108</v>
      </c>
      <c r="C40" s="52">
        <v>2008</v>
      </c>
      <c r="D40" s="53" t="s">
        <v>82</v>
      </c>
      <c r="E40" s="53" t="s">
        <v>81</v>
      </c>
      <c r="F40" s="53" t="s">
        <v>80</v>
      </c>
      <c r="G40" s="48">
        <v>47</v>
      </c>
      <c r="H40" s="48">
        <v>29</v>
      </c>
      <c r="I40" s="49">
        <f>SUM(G40:H40)</f>
        <v>76</v>
      </c>
    </row>
    <row r="41" spans="1:9" s="28" customFormat="1" x14ac:dyDescent="0.2">
      <c r="B41" s="47" t="s">
        <v>98</v>
      </c>
      <c r="C41" s="54">
        <v>2006</v>
      </c>
      <c r="D41" s="64" t="s">
        <v>82</v>
      </c>
      <c r="E41" s="56" t="s">
        <v>81</v>
      </c>
      <c r="F41" s="58" t="s">
        <v>80</v>
      </c>
      <c r="G41" s="48">
        <v>20</v>
      </c>
      <c r="H41" s="48">
        <v>50</v>
      </c>
      <c r="I41" s="49">
        <f>SUM(G41:H41)</f>
        <v>70</v>
      </c>
    </row>
    <row r="42" spans="1:9" s="28" customFormat="1" x14ac:dyDescent="0.2">
      <c r="B42" s="51" t="s">
        <v>111</v>
      </c>
      <c r="C42" s="52">
        <v>2007</v>
      </c>
      <c r="D42" s="53" t="s">
        <v>82</v>
      </c>
      <c r="E42" s="53" t="s">
        <v>81</v>
      </c>
      <c r="F42" s="53" t="s">
        <v>80</v>
      </c>
      <c r="G42" s="48">
        <v>45</v>
      </c>
      <c r="H42" s="48">
        <v>18</v>
      </c>
      <c r="I42" s="49">
        <f>SUM(G42:H42)</f>
        <v>63</v>
      </c>
    </row>
    <row r="43" spans="1:9" s="28" customFormat="1" x14ac:dyDescent="0.2">
      <c r="I43" s="108">
        <f>SUM(I40:I42)</f>
        <v>209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154" t="s">
        <v>120</v>
      </c>
      <c r="C45" s="155"/>
      <c r="D45" s="155"/>
      <c r="E45" s="156"/>
      <c r="F45" s="36"/>
      <c r="G45" s="36"/>
      <c r="H45" s="36"/>
      <c r="I45" s="108"/>
    </row>
    <row r="46" spans="1:9" s="28" customFormat="1" x14ac:dyDescent="0.2">
      <c r="B46" s="51" t="s">
        <v>95</v>
      </c>
      <c r="C46" s="52">
        <v>2007</v>
      </c>
      <c r="D46" s="53" t="s">
        <v>82</v>
      </c>
      <c r="E46" s="53" t="s">
        <v>81</v>
      </c>
      <c r="F46" s="53" t="s">
        <v>80</v>
      </c>
      <c r="G46" s="48">
        <v>17</v>
      </c>
      <c r="H46" s="48">
        <v>28</v>
      </c>
      <c r="I46" s="49">
        <f>SUM(G46:H46)</f>
        <v>45</v>
      </c>
    </row>
    <row r="47" spans="1:9" s="28" customFormat="1" x14ac:dyDescent="0.2">
      <c r="B47" s="51" t="s">
        <v>99</v>
      </c>
      <c r="C47" s="52">
        <v>2007</v>
      </c>
      <c r="D47" s="53" t="s">
        <v>82</v>
      </c>
      <c r="E47" s="53" t="s">
        <v>81</v>
      </c>
      <c r="F47" s="53" t="s">
        <v>80</v>
      </c>
      <c r="G47" s="48">
        <v>20</v>
      </c>
      <c r="H47" s="48">
        <v>24</v>
      </c>
      <c r="I47" s="49">
        <f>SUM(G47:H47)</f>
        <v>44</v>
      </c>
    </row>
    <row r="48" spans="1:9" s="28" customFormat="1" x14ac:dyDescent="0.2">
      <c r="B48" s="47" t="s">
        <v>100</v>
      </c>
      <c r="C48" s="54">
        <v>2007</v>
      </c>
      <c r="D48" s="53" t="s">
        <v>82</v>
      </c>
      <c r="E48" s="47" t="s">
        <v>81</v>
      </c>
      <c r="F48" s="56" t="s">
        <v>80</v>
      </c>
      <c r="G48" s="48">
        <v>8</v>
      </c>
      <c r="H48" s="48">
        <v>22</v>
      </c>
      <c r="I48" s="49">
        <f>SUM(G48:H48)</f>
        <v>30</v>
      </c>
    </row>
    <row r="49" spans="9:9" s="28" customFormat="1" x14ac:dyDescent="0.2">
      <c r="I49" s="108">
        <f>SUM(I46:I48)</f>
        <v>119</v>
      </c>
    </row>
  </sheetData>
  <sortState xmlns:xlrd2="http://schemas.microsoft.com/office/spreadsheetml/2017/richdata2" ref="A3:I27">
    <sortCondition descending="1" ref="I3:I2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64</v>
      </c>
    </row>
    <row r="31" spans="1:9" s="28" customFormat="1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s="28" customFormat="1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s="28" customFormat="1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s="28" customFormat="1" x14ac:dyDescent="0.2">
      <c r="I37" s="108">
        <f>SUM(I34:I36)</f>
        <v>0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s="28" customFormat="1" x14ac:dyDescent="0.2">
      <c r="I43" s="108">
        <f>SUM(I40:I42)</f>
        <v>0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4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70</v>
      </c>
    </row>
    <row r="31" spans="1:9" s="28" customFormat="1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s="28" customFormat="1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s="28" customFormat="1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s="28" customFormat="1" x14ac:dyDescent="0.2">
      <c r="I37" s="108">
        <f>SUM(I34:I36)</f>
        <v>0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s="28" customFormat="1" x14ac:dyDescent="0.2">
      <c r="I43" s="108">
        <f>SUM(I40:I42)</f>
        <v>0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9:9" s="28" customFormat="1" x14ac:dyDescent="0.2"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21.7109375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86</v>
      </c>
      <c r="C3" s="52">
        <v>2008</v>
      </c>
      <c r="D3" s="51" t="s">
        <v>82</v>
      </c>
      <c r="E3" s="98" t="s">
        <v>81</v>
      </c>
      <c r="F3" s="53" t="s">
        <v>80</v>
      </c>
      <c r="G3" s="48">
        <v>61</v>
      </c>
      <c r="H3" s="48">
        <v>62</v>
      </c>
      <c r="I3" s="49">
        <f t="shared" ref="I3:I27" si="0">SUM(G3:H3)</f>
        <v>123</v>
      </c>
    </row>
    <row r="4" spans="1:10" s="28" customFormat="1" ht="15.75" x14ac:dyDescent="0.2">
      <c r="A4" s="29">
        <v>2</v>
      </c>
      <c r="B4" s="56" t="s">
        <v>90</v>
      </c>
      <c r="C4" s="57">
        <v>2009</v>
      </c>
      <c r="D4" s="51" t="s">
        <v>82</v>
      </c>
      <c r="E4" s="64" t="s">
        <v>81</v>
      </c>
      <c r="F4" s="53" t="s">
        <v>80</v>
      </c>
      <c r="G4" s="48">
        <v>27</v>
      </c>
      <c r="H4" s="48">
        <v>26</v>
      </c>
      <c r="I4" s="49">
        <f t="shared" si="0"/>
        <v>53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22" activePane="bottomRight" state="frozen"/>
      <selection sqref="A1:J1"/>
      <selection pane="topRight" sqref="A1:J1"/>
      <selection pane="bottomLeft" sqref="A1:J1"/>
      <selection pane="bottomRight" activeCell="B33" sqref="B33:E3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20.28515625" style="1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93</v>
      </c>
      <c r="C3" s="52">
        <v>2007</v>
      </c>
      <c r="D3" s="51" t="s">
        <v>82</v>
      </c>
      <c r="E3" s="98" t="s">
        <v>81</v>
      </c>
      <c r="F3" s="53" t="s">
        <v>80</v>
      </c>
      <c r="G3" s="48">
        <v>61</v>
      </c>
      <c r="H3" s="48">
        <v>67</v>
      </c>
      <c r="I3" s="49">
        <f t="shared" ref="I3:I27" si="0">SUM(G3:H3)</f>
        <v>128</v>
      </c>
    </row>
    <row r="4" spans="1:10" s="28" customFormat="1" ht="15.75" x14ac:dyDescent="0.2">
      <c r="A4" s="29">
        <v>2</v>
      </c>
      <c r="B4" s="51" t="s">
        <v>102</v>
      </c>
      <c r="C4" s="52">
        <v>2007</v>
      </c>
      <c r="D4" s="51" t="s">
        <v>82</v>
      </c>
      <c r="E4" s="53" t="s">
        <v>81</v>
      </c>
      <c r="F4" s="53" t="s">
        <v>80</v>
      </c>
      <c r="G4" s="48">
        <v>46</v>
      </c>
      <c r="H4" s="48">
        <v>51</v>
      </c>
      <c r="I4" s="49">
        <f t="shared" si="0"/>
        <v>97</v>
      </c>
      <c r="J4" s="37"/>
    </row>
    <row r="5" spans="1:10" s="28" customFormat="1" ht="15.75" x14ac:dyDescent="0.2">
      <c r="A5" s="29">
        <v>3</v>
      </c>
      <c r="B5" s="51" t="s">
        <v>96</v>
      </c>
      <c r="C5" s="52">
        <v>2007</v>
      </c>
      <c r="D5" s="51" t="s">
        <v>82</v>
      </c>
      <c r="E5" s="53" t="s">
        <v>81</v>
      </c>
      <c r="F5" s="53" t="s">
        <v>80</v>
      </c>
      <c r="G5" s="48">
        <v>48</v>
      </c>
      <c r="H5" s="48">
        <v>37</v>
      </c>
      <c r="I5" s="49">
        <f t="shared" si="0"/>
        <v>85</v>
      </c>
      <c r="J5" s="37"/>
    </row>
    <row r="6" spans="1:10" s="28" customFormat="1" ht="15.75" x14ac:dyDescent="0.2">
      <c r="A6" s="29">
        <v>4</v>
      </c>
      <c r="B6" s="51" t="s">
        <v>105</v>
      </c>
      <c r="C6" s="52">
        <v>2007</v>
      </c>
      <c r="D6" s="51" t="s">
        <v>82</v>
      </c>
      <c r="E6" s="53" t="s">
        <v>81</v>
      </c>
      <c r="F6" s="53" t="s">
        <v>80</v>
      </c>
      <c r="G6" s="48">
        <v>3</v>
      </c>
      <c r="H6" s="48">
        <v>17</v>
      </c>
      <c r="I6" s="49">
        <f t="shared" si="0"/>
        <v>20</v>
      </c>
    </row>
    <row r="7" spans="1:10" s="28" customFormat="1" ht="15.75" x14ac:dyDescent="0.2">
      <c r="A7" s="29">
        <v>5</v>
      </c>
      <c r="B7" s="56" t="s">
        <v>94</v>
      </c>
      <c r="C7" s="57">
        <v>2007</v>
      </c>
      <c r="D7" s="51" t="s">
        <v>82</v>
      </c>
      <c r="E7" s="64" t="s">
        <v>81</v>
      </c>
      <c r="F7" s="53" t="s">
        <v>80</v>
      </c>
      <c r="G7" s="48">
        <v>0</v>
      </c>
      <c r="H7" s="48">
        <v>2</v>
      </c>
      <c r="I7" s="49">
        <f t="shared" si="0"/>
        <v>2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51</v>
      </c>
    </row>
    <row r="31" spans="1:9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 t="s">
        <v>121</v>
      </c>
      <c r="C33" s="155"/>
      <c r="D33" s="155"/>
      <c r="E33" s="156"/>
      <c r="F33" s="36"/>
      <c r="G33" s="36"/>
      <c r="H33" s="36"/>
      <c r="I33" s="108"/>
    </row>
    <row r="34" spans="1:9" ht="15.75" x14ac:dyDescent="0.2">
      <c r="A34" s="28"/>
      <c r="B34" s="51" t="s">
        <v>93</v>
      </c>
      <c r="C34" s="52">
        <v>2007</v>
      </c>
      <c r="D34" s="51" t="s">
        <v>82</v>
      </c>
      <c r="E34" s="98" t="s">
        <v>81</v>
      </c>
      <c r="F34" s="53" t="s">
        <v>80</v>
      </c>
      <c r="G34" s="48">
        <v>61</v>
      </c>
      <c r="H34" s="48">
        <v>67</v>
      </c>
      <c r="I34" s="49">
        <f>SUM(G34:H34)</f>
        <v>128</v>
      </c>
    </row>
    <row r="35" spans="1:9" ht="15.75" x14ac:dyDescent="0.2">
      <c r="A35" s="28"/>
      <c r="B35" s="51" t="s">
        <v>105</v>
      </c>
      <c r="C35" s="52">
        <v>2007</v>
      </c>
      <c r="D35" s="51" t="s">
        <v>82</v>
      </c>
      <c r="E35" s="53" t="s">
        <v>81</v>
      </c>
      <c r="F35" s="53" t="s">
        <v>80</v>
      </c>
      <c r="G35" s="48">
        <v>3</v>
      </c>
      <c r="H35" s="48">
        <v>17</v>
      </c>
      <c r="I35" s="49">
        <f>SUM(G35:H35)</f>
        <v>20</v>
      </c>
    </row>
    <row r="36" spans="1:9" ht="15.75" x14ac:dyDescent="0.2">
      <c r="A36" s="28"/>
      <c r="B36" s="56" t="s">
        <v>94</v>
      </c>
      <c r="C36" s="57">
        <v>2007</v>
      </c>
      <c r="D36" s="51" t="s">
        <v>82</v>
      </c>
      <c r="E36" s="64" t="s">
        <v>81</v>
      </c>
      <c r="F36" s="53" t="s">
        <v>80</v>
      </c>
      <c r="G36" s="48">
        <v>0</v>
      </c>
      <c r="H36" s="48">
        <v>2</v>
      </c>
      <c r="I36" s="49">
        <f>SUM(G36:H36)</f>
        <v>2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150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1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1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1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2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2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2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A3:I27">
    <sortCondition descending="1" ref="I3:I2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4"/>
      <c r="E3" s="64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s="28" customForma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s="28" customFormat="1" ht="15.75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2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Normal="90" workbookViewId="0">
      <pane xSplit="2" ySplit="2" topLeftCell="C24" activePane="bottomRight" state="frozen"/>
      <selection sqref="A1:J1"/>
      <selection pane="topRight" sqref="A1:J1"/>
      <selection pane="bottomLeft" sqref="A1:J1"/>
      <selection pane="bottomRight" activeCell="B33" sqref="B33:E3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88.85546875" style="5" customWidth="1"/>
    <col min="6" max="6" width="21.140625" style="5" customWidth="1"/>
    <col min="7" max="8" width="6.7109375" style="5" customWidth="1"/>
    <col min="9" max="9" width="6.85546875" style="5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10" t="s">
        <v>5</v>
      </c>
      <c r="J2" s="17"/>
    </row>
    <row r="3" spans="1:10" s="28" customFormat="1" x14ac:dyDescent="0.2">
      <c r="A3" s="30">
        <v>1</v>
      </c>
      <c r="B3" s="140" t="s">
        <v>87</v>
      </c>
      <c r="C3" s="33">
        <v>2008</v>
      </c>
      <c r="D3" s="90" t="s">
        <v>82</v>
      </c>
      <c r="E3" s="146" t="s">
        <v>81</v>
      </c>
      <c r="F3" s="90" t="s">
        <v>80</v>
      </c>
      <c r="G3" s="30">
        <v>62</v>
      </c>
      <c r="H3" s="30">
        <v>66</v>
      </c>
      <c r="I3" s="143">
        <f t="shared" ref="I3:I27" si="0">SUM(G3:H3)</f>
        <v>128</v>
      </c>
      <c r="J3" s="32"/>
    </row>
    <row r="4" spans="1:10" s="28" customFormat="1" x14ac:dyDescent="0.2">
      <c r="A4" s="30">
        <v>2</v>
      </c>
      <c r="B4" s="90" t="s">
        <v>85</v>
      </c>
      <c r="C4" s="33">
        <v>2008</v>
      </c>
      <c r="D4" s="90" t="s">
        <v>82</v>
      </c>
      <c r="E4" s="141" t="s">
        <v>81</v>
      </c>
      <c r="F4" s="90" t="s">
        <v>80</v>
      </c>
      <c r="G4" s="30">
        <v>44</v>
      </c>
      <c r="H4" s="30">
        <v>52</v>
      </c>
      <c r="I4" s="143">
        <f t="shared" si="0"/>
        <v>96</v>
      </c>
      <c r="J4" s="32"/>
    </row>
    <row r="5" spans="1:10" s="28" customFormat="1" x14ac:dyDescent="0.2">
      <c r="A5" s="30">
        <v>3</v>
      </c>
      <c r="B5" s="141" t="s">
        <v>88</v>
      </c>
      <c r="C5" s="142">
        <v>2008</v>
      </c>
      <c r="D5" s="141" t="s">
        <v>82</v>
      </c>
      <c r="E5" s="141" t="s">
        <v>81</v>
      </c>
      <c r="F5" s="46" t="s">
        <v>80</v>
      </c>
      <c r="G5" s="30">
        <v>39</v>
      </c>
      <c r="H5" s="30">
        <v>41</v>
      </c>
      <c r="I5" s="143">
        <f t="shared" si="0"/>
        <v>80</v>
      </c>
      <c r="J5" s="32"/>
    </row>
    <row r="6" spans="1:10" s="28" customFormat="1" x14ac:dyDescent="0.2">
      <c r="A6" s="30">
        <v>4</v>
      </c>
      <c r="B6" s="90"/>
      <c r="C6" s="33"/>
      <c r="D6" s="90"/>
      <c r="E6" s="141"/>
      <c r="F6" s="90"/>
      <c r="G6" s="30"/>
      <c r="H6" s="30"/>
      <c r="I6" s="143">
        <f t="shared" si="0"/>
        <v>0</v>
      </c>
      <c r="J6" s="32"/>
    </row>
    <row r="7" spans="1:10" s="28" customFormat="1" x14ac:dyDescent="0.2">
      <c r="A7" s="30">
        <v>5</v>
      </c>
      <c r="B7" s="90"/>
      <c r="C7" s="33"/>
      <c r="D7" s="90"/>
      <c r="E7" s="90"/>
      <c r="F7" s="90"/>
      <c r="G7" s="30"/>
      <c r="H7" s="30"/>
      <c r="I7" s="143">
        <f t="shared" si="0"/>
        <v>0</v>
      </c>
      <c r="J7" s="32"/>
    </row>
    <row r="8" spans="1:10" s="28" customFormat="1" x14ac:dyDescent="0.2">
      <c r="A8" s="30">
        <v>6</v>
      </c>
      <c r="B8" s="90"/>
      <c r="C8" s="33"/>
      <c r="D8" s="35"/>
      <c r="E8" s="35"/>
      <c r="F8" s="35"/>
      <c r="G8" s="30"/>
      <c r="H8" s="30"/>
      <c r="I8" s="143">
        <f t="shared" si="0"/>
        <v>0</v>
      </c>
      <c r="J8" s="32"/>
    </row>
    <row r="9" spans="1:10" s="28" customFormat="1" x14ac:dyDescent="0.2">
      <c r="A9" s="30">
        <v>7</v>
      </c>
      <c r="B9" s="90"/>
      <c r="C9" s="33"/>
      <c r="D9" s="35"/>
      <c r="E9" s="35"/>
      <c r="F9" s="35"/>
      <c r="G9" s="30"/>
      <c r="H9" s="30"/>
      <c r="I9" s="143">
        <f t="shared" si="0"/>
        <v>0</v>
      </c>
      <c r="J9" s="32"/>
    </row>
    <row r="10" spans="1:10" s="28" customFormat="1" x14ac:dyDescent="0.2">
      <c r="A10" s="30">
        <v>8</v>
      </c>
      <c r="B10" s="90"/>
      <c r="C10" s="33"/>
      <c r="D10" s="35"/>
      <c r="E10" s="35"/>
      <c r="F10" s="35"/>
      <c r="G10" s="30"/>
      <c r="H10" s="30"/>
      <c r="I10" s="143">
        <f t="shared" si="0"/>
        <v>0</v>
      </c>
      <c r="J10" s="32"/>
    </row>
    <row r="11" spans="1:10" s="28" customFormat="1" x14ac:dyDescent="0.2">
      <c r="A11" s="30">
        <v>9</v>
      </c>
      <c r="B11" s="90"/>
      <c r="C11" s="33"/>
      <c r="D11" s="35"/>
      <c r="E11" s="35"/>
      <c r="F11" s="35"/>
      <c r="G11" s="30"/>
      <c r="H11" s="30"/>
      <c r="I11" s="143">
        <f t="shared" si="0"/>
        <v>0</v>
      </c>
      <c r="J11" s="32"/>
    </row>
    <row r="12" spans="1:10" s="28" customFormat="1" x14ac:dyDescent="0.2">
      <c r="A12" s="30">
        <v>10</v>
      </c>
      <c r="B12" s="90"/>
      <c r="C12" s="33"/>
      <c r="D12" s="35"/>
      <c r="E12" s="35"/>
      <c r="F12" s="35"/>
      <c r="G12" s="30"/>
      <c r="H12" s="30"/>
      <c r="I12" s="143">
        <f t="shared" si="0"/>
        <v>0</v>
      </c>
      <c r="J12" s="32"/>
    </row>
    <row r="13" spans="1:10" s="28" customFormat="1" x14ac:dyDescent="0.2">
      <c r="A13" s="30">
        <v>11</v>
      </c>
      <c r="B13" s="90"/>
      <c r="C13" s="33"/>
      <c r="D13" s="35"/>
      <c r="E13" s="35"/>
      <c r="F13" s="35"/>
      <c r="G13" s="30"/>
      <c r="H13" s="30"/>
      <c r="I13" s="143">
        <f t="shared" si="0"/>
        <v>0</v>
      </c>
      <c r="J13" s="32"/>
    </row>
    <row r="14" spans="1:10" s="28" customFormat="1" x14ac:dyDescent="0.2">
      <c r="A14" s="30">
        <v>12</v>
      </c>
      <c r="B14" s="90"/>
      <c r="C14" s="33"/>
      <c r="D14" s="35"/>
      <c r="E14" s="35"/>
      <c r="F14" s="35"/>
      <c r="G14" s="30"/>
      <c r="H14" s="30"/>
      <c r="I14" s="143">
        <f t="shared" si="0"/>
        <v>0</v>
      </c>
      <c r="J14" s="32"/>
    </row>
    <row r="15" spans="1:10" s="28" customFormat="1" x14ac:dyDescent="0.2">
      <c r="A15" s="30">
        <v>13</v>
      </c>
      <c r="B15" s="90"/>
      <c r="C15" s="33"/>
      <c r="D15" s="35"/>
      <c r="E15" s="35"/>
      <c r="F15" s="35"/>
      <c r="G15" s="30"/>
      <c r="H15" s="30"/>
      <c r="I15" s="143">
        <f t="shared" si="0"/>
        <v>0</v>
      </c>
      <c r="J15" s="32"/>
    </row>
    <row r="16" spans="1:10" s="28" customFormat="1" x14ac:dyDescent="0.2">
      <c r="A16" s="30">
        <v>14</v>
      </c>
      <c r="B16" s="90"/>
      <c r="C16" s="33"/>
      <c r="D16" s="35"/>
      <c r="E16" s="35"/>
      <c r="F16" s="35"/>
      <c r="G16" s="30"/>
      <c r="H16" s="30"/>
      <c r="I16" s="143">
        <f t="shared" si="0"/>
        <v>0</v>
      </c>
      <c r="J16" s="32"/>
    </row>
    <row r="17" spans="1:10" s="28" customFormat="1" x14ac:dyDescent="0.2">
      <c r="A17" s="30">
        <v>15</v>
      </c>
      <c r="B17" s="90"/>
      <c r="C17" s="33"/>
      <c r="D17" s="35"/>
      <c r="E17" s="35"/>
      <c r="F17" s="35"/>
      <c r="G17" s="30"/>
      <c r="H17" s="30"/>
      <c r="I17" s="143">
        <f t="shared" si="0"/>
        <v>0</v>
      </c>
      <c r="J17" s="32"/>
    </row>
    <row r="18" spans="1:10" s="28" customFormat="1" x14ac:dyDescent="0.2">
      <c r="A18" s="30">
        <v>16</v>
      </c>
      <c r="B18" s="90"/>
      <c r="C18" s="33"/>
      <c r="D18" s="35"/>
      <c r="E18" s="35"/>
      <c r="F18" s="35"/>
      <c r="G18" s="30"/>
      <c r="H18" s="30"/>
      <c r="I18" s="143">
        <f t="shared" si="0"/>
        <v>0</v>
      </c>
      <c r="J18" s="32"/>
    </row>
    <row r="19" spans="1:10" s="28" customFormat="1" x14ac:dyDescent="0.2">
      <c r="A19" s="30">
        <v>17</v>
      </c>
      <c r="B19" s="90"/>
      <c r="C19" s="33"/>
      <c r="D19" s="35"/>
      <c r="E19" s="35"/>
      <c r="F19" s="35"/>
      <c r="G19" s="30"/>
      <c r="H19" s="30"/>
      <c r="I19" s="143">
        <f t="shared" si="0"/>
        <v>0</v>
      </c>
      <c r="J19" s="32"/>
    </row>
    <row r="20" spans="1:10" s="28" customFormat="1" x14ac:dyDescent="0.2">
      <c r="A20" s="30">
        <v>18</v>
      </c>
      <c r="B20" s="90"/>
      <c r="C20" s="33"/>
      <c r="D20" s="35"/>
      <c r="E20" s="35"/>
      <c r="F20" s="35"/>
      <c r="G20" s="30"/>
      <c r="H20" s="30"/>
      <c r="I20" s="143">
        <f t="shared" si="0"/>
        <v>0</v>
      </c>
      <c r="J20" s="32"/>
    </row>
    <row r="21" spans="1:10" s="28" customFormat="1" x14ac:dyDescent="0.2">
      <c r="A21" s="30">
        <v>19</v>
      </c>
      <c r="B21" s="90"/>
      <c r="C21" s="33"/>
      <c r="D21" s="35"/>
      <c r="E21" s="35"/>
      <c r="F21" s="35"/>
      <c r="G21" s="30"/>
      <c r="H21" s="30"/>
      <c r="I21" s="143">
        <f t="shared" si="0"/>
        <v>0</v>
      </c>
      <c r="J21" s="32"/>
    </row>
    <row r="22" spans="1:10" s="28" customFormat="1" x14ac:dyDescent="0.2">
      <c r="A22" s="30">
        <v>20</v>
      </c>
      <c r="B22" s="90"/>
      <c r="C22" s="33"/>
      <c r="D22" s="35"/>
      <c r="E22" s="35"/>
      <c r="F22" s="35"/>
      <c r="G22" s="30"/>
      <c r="H22" s="30"/>
      <c r="I22" s="143">
        <f t="shared" si="0"/>
        <v>0</v>
      </c>
      <c r="J22" s="32"/>
    </row>
    <row r="23" spans="1:10" s="28" customFormat="1" x14ac:dyDescent="0.2">
      <c r="A23" s="30">
        <v>21</v>
      </c>
      <c r="B23" s="90"/>
      <c r="C23" s="33"/>
      <c r="D23" s="35"/>
      <c r="E23" s="35"/>
      <c r="F23" s="35"/>
      <c r="G23" s="30"/>
      <c r="H23" s="30"/>
      <c r="I23" s="143">
        <f t="shared" si="0"/>
        <v>0</v>
      </c>
      <c r="J23" s="32"/>
    </row>
    <row r="24" spans="1:10" s="28" customFormat="1" x14ac:dyDescent="0.2">
      <c r="A24" s="30">
        <v>22</v>
      </c>
      <c r="B24" s="90"/>
      <c r="C24" s="33"/>
      <c r="D24" s="35"/>
      <c r="E24" s="35"/>
      <c r="F24" s="35"/>
      <c r="G24" s="30"/>
      <c r="H24" s="30"/>
      <c r="I24" s="143">
        <f t="shared" si="0"/>
        <v>0</v>
      </c>
      <c r="J24" s="32"/>
    </row>
    <row r="25" spans="1:10" s="28" customFormat="1" x14ac:dyDescent="0.2">
      <c r="A25" s="30">
        <v>23</v>
      </c>
      <c r="B25" s="90"/>
      <c r="C25" s="33"/>
      <c r="D25" s="35"/>
      <c r="E25" s="35"/>
      <c r="F25" s="35"/>
      <c r="G25" s="30"/>
      <c r="H25" s="30"/>
      <c r="I25" s="143">
        <f t="shared" si="0"/>
        <v>0</v>
      </c>
      <c r="J25" s="32"/>
    </row>
    <row r="26" spans="1:10" s="28" customFormat="1" x14ac:dyDescent="0.2">
      <c r="A26" s="30">
        <v>24</v>
      </c>
      <c r="B26" s="90"/>
      <c r="C26" s="33"/>
      <c r="D26" s="35"/>
      <c r="E26" s="35"/>
      <c r="F26" s="35"/>
      <c r="G26" s="30"/>
      <c r="H26" s="30"/>
      <c r="I26" s="143">
        <f t="shared" si="0"/>
        <v>0</v>
      </c>
      <c r="J26" s="32"/>
    </row>
    <row r="27" spans="1:10" s="28" customFormat="1" x14ac:dyDescent="0.2">
      <c r="A27" s="30">
        <v>25</v>
      </c>
      <c r="B27" s="90"/>
      <c r="C27" s="33"/>
      <c r="D27" s="35"/>
      <c r="E27" s="35"/>
      <c r="F27" s="35"/>
      <c r="G27" s="30"/>
      <c r="H27" s="30"/>
      <c r="I27" s="143">
        <f t="shared" si="0"/>
        <v>0</v>
      </c>
      <c r="J27" s="32"/>
    </row>
    <row r="28" spans="1:10" x14ac:dyDescent="0.2">
      <c r="A28" s="5"/>
      <c r="B28" s="5"/>
    </row>
    <row r="30" spans="1:10" ht="15.75" x14ac:dyDescent="0.2">
      <c r="A30" s="1" t="s">
        <v>52</v>
      </c>
    </row>
    <row r="31" spans="1:10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65" t="s">
        <v>5</v>
      </c>
    </row>
    <row r="32" spans="1:10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66"/>
    </row>
    <row r="33" spans="1:9" x14ac:dyDescent="0.2">
      <c r="A33" s="29" t="s">
        <v>12</v>
      </c>
      <c r="B33" s="167" t="s">
        <v>117</v>
      </c>
      <c r="C33" s="168"/>
      <c r="D33" s="168"/>
      <c r="E33" s="169"/>
      <c r="F33" s="36"/>
      <c r="G33" s="36"/>
      <c r="H33" s="36"/>
      <c r="I33" s="144"/>
    </row>
    <row r="34" spans="1:9" x14ac:dyDescent="0.2">
      <c r="A34" s="28"/>
      <c r="B34" s="140" t="s">
        <v>87</v>
      </c>
      <c r="C34" s="33">
        <v>2008</v>
      </c>
      <c r="D34" s="90" t="s">
        <v>82</v>
      </c>
      <c r="E34" s="146" t="s">
        <v>81</v>
      </c>
      <c r="F34" s="90" t="s">
        <v>80</v>
      </c>
      <c r="G34" s="30">
        <v>62</v>
      </c>
      <c r="H34" s="30">
        <v>66</v>
      </c>
      <c r="I34" s="143">
        <f>SUM(G34:H34)</f>
        <v>128</v>
      </c>
    </row>
    <row r="35" spans="1:9" x14ac:dyDescent="0.2">
      <c r="A35" s="28"/>
      <c r="B35" s="90" t="s">
        <v>85</v>
      </c>
      <c r="C35" s="33">
        <v>2008</v>
      </c>
      <c r="D35" s="90" t="s">
        <v>82</v>
      </c>
      <c r="E35" s="141" t="s">
        <v>81</v>
      </c>
      <c r="F35" s="90" t="s">
        <v>80</v>
      </c>
      <c r="G35" s="30">
        <v>44</v>
      </c>
      <c r="H35" s="30">
        <v>52</v>
      </c>
      <c r="I35" s="143">
        <f>SUM(G35:H35)</f>
        <v>96</v>
      </c>
    </row>
    <row r="36" spans="1:9" x14ac:dyDescent="0.2">
      <c r="A36" s="28"/>
      <c r="B36" s="141" t="s">
        <v>88</v>
      </c>
      <c r="C36" s="142">
        <v>2008</v>
      </c>
      <c r="D36" s="141" t="s">
        <v>82</v>
      </c>
      <c r="E36" s="141" t="s">
        <v>81</v>
      </c>
      <c r="F36" s="46" t="s">
        <v>80</v>
      </c>
      <c r="G36" s="30">
        <v>39</v>
      </c>
      <c r="H36" s="30">
        <v>41</v>
      </c>
      <c r="I36" s="143">
        <f>SUM(G36:H36)</f>
        <v>80</v>
      </c>
    </row>
    <row r="37" spans="1:9" x14ac:dyDescent="0.2">
      <c r="A37" s="28"/>
      <c r="B37" s="28"/>
      <c r="C37" s="28"/>
      <c r="D37" s="28"/>
      <c r="E37" s="28"/>
      <c r="F37" s="28"/>
      <c r="G37" s="28"/>
      <c r="H37" s="28"/>
      <c r="I37" s="144">
        <f>SUM(I34:I36)</f>
        <v>304</v>
      </c>
    </row>
    <row r="38" spans="1:9" x14ac:dyDescent="0.2">
      <c r="A38" s="28"/>
      <c r="B38" s="28"/>
      <c r="C38" s="28"/>
      <c r="D38" s="28"/>
      <c r="E38" s="28"/>
      <c r="F38" s="28"/>
      <c r="G38" s="28"/>
      <c r="H38" s="28"/>
      <c r="I38" s="145"/>
    </row>
    <row r="39" spans="1:9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44"/>
    </row>
    <row r="40" spans="1:9" x14ac:dyDescent="0.2">
      <c r="A40" s="28"/>
      <c r="B40" s="36"/>
      <c r="C40" s="36"/>
      <c r="D40" s="36"/>
      <c r="E40" s="36"/>
      <c r="F40" s="36"/>
      <c r="G40" s="36"/>
      <c r="H40" s="36"/>
      <c r="I40" s="144">
        <f t="shared" ref="I40:I42" si="1">SUM(G40:H40)</f>
        <v>0</v>
      </c>
    </row>
    <row r="41" spans="1:9" x14ac:dyDescent="0.2">
      <c r="A41" s="28"/>
      <c r="B41" s="36"/>
      <c r="C41" s="36"/>
      <c r="D41" s="36"/>
      <c r="E41" s="36"/>
      <c r="F41" s="36"/>
      <c r="G41" s="36"/>
      <c r="H41" s="36"/>
      <c r="I41" s="144">
        <f t="shared" si="1"/>
        <v>0</v>
      </c>
    </row>
    <row r="42" spans="1:9" x14ac:dyDescent="0.2">
      <c r="A42" s="28"/>
      <c r="B42" s="36"/>
      <c r="C42" s="36"/>
      <c r="D42" s="36"/>
      <c r="E42" s="36"/>
      <c r="F42" s="36"/>
      <c r="G42" s="36"/>
      <c r="H42" s="36"/>
      <c r="I42" s="144">
        <f t="shared" si="1"/>
        <v>0</v>
      </c>
    </row>
    <row r="43" spans="1:9" x14ac:dyDescent="0.2">
      <c r="A43" s="28"/>
      <c r="B43" s="28"/>
      <c r="C43" s="28"/>
      <c r="D43" s="28"/>
      <c r="E43" s="28"/>
      <c r="F43" s="28"/>
      <c r="G43" s="28"/>
      <c r="H43" s="28"/>
      <c r="I43" s="144">
        <f>SUM(I40:I42)</f>
        <v>0</v>
      </c>
    </row>
    <row r="44" spans="1:9" x14ac:dyDescent="0.2">
      <c r="A44" s="28"/>
      <c r="B44" s="28"/>
      <c r="C44" s="28"/>
      <c r="D44" s="28"/>
      <c r="E44" s="28"/>
      <c r="F44" s="28"/>
      <c r="G44" s="28"/>
      <c r="H44" s="28"/>
      <c r="I44" s="145"/>
    </row>
    <row r="45" spans="1:9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44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44">
        <f t="shared" ref="I46:I48" si="2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44">
        <f t="shared" si="2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44">
        <f t="shared" si="2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44">
        <f>SUM(I46:I48)</f>
        <v>0</v>
      </c>
    </row>
  </sheetData>
  <sortState xmlns:xlrd2="http://schemas.microsoft.com/office/spreadsheetml/2017/richdata2" ref="A3:I27">
    <sortCondition descending="1" ref="I3:I2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22" activePane="bottomRight" state="frozen"/>
      <selection sqref="A1:J1"/>
      <selection pane="topRight" sqref="A1:J1"/>
      <selection pane="bottomLeft" sqref="A1:J1"/>
      <selection pane="bottomRight" activeCell="E38" sqref="E38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20.28515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 t="s">
        <v>89</v>
      </c>
      <c r="C3" s="52">
        <v>2006</v>
      </c>
      <c r="D3" s="53" t="s">
        <v>82</v>
      </c>
      <c r="E3" s="98" t="s">
        <v>81</v>
      </c>
      <c r="F3" s="53" t="s">
        <v>80</v>
      </c>
      <c r="G3" s="30">
        <v>74</v>
      </c>
      <c r="H3" s="30">
        <v>79</v>
      </c>
      <c r="I3" s="31">
        <f>SUM(G3:H3)</f>
        <v>153</v>
      </c>
    </row>
    <row r="4" spans="1:9" s="28" customFormat="1" ht="15.75" x14ac:dyDescent="0.2">
      <c r="A4" s="29">
        <v>2</v>
      </c>
      <c r="B4" s="47" t="s">
        <v>91</v>
      </c>
      <c r="C4" s="54">
        <v>2007</v>
      </c>
      <c r="D4" s="53" t="s">
        <v>82</v>
      </c>
      <c r="E4" s="47" t="s">
        <v>81</v>
      </c>
      <c r="F4" s="56" t="s">
        <v>80</v>
      </c>
      <c r="G4" s="30">
        <v>44</v>
      </c>
      <c r="H4" s="30">
        <v>41</v>
      </c>
      <c r="I4" s="31">
        <f>SUM(G4:H4)</f>
        <v>85</v>
      </c>
    </row>
    <row r="5" spans="1:9" s="28" customFormat="1" ht="15.75" x14ac:dyDescent="0.2">
      <c r="A5" s="29">
        <v>3</v>
      </c>
      <c r="B5" s="90" t="s">
        <v>107</v>
      </c>
      <c r="C5" s="33">
        <v>2008</v>
      </c>
      <c r="D5" s="35" t="s">
        <v>82</v>
      </c>
      <c r="E5" s="53" t="s">
        <v>81</v>
      </c>
      <c r="F5" s="53" t="s">
        <v>80</v>
      </c>
      <c r="G5" s="30">
        <v>33</v>
      </c>
      <c r="H5" s="30">
        <v>45</v>
      </c>
      <c r="I5" s="31">
        <f>SUM(G5:H5)</f>
        <v>78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 t="s">
        <v>117</v>
      </c>
      <c r="C33" s="170"/>
      <c r="D33" s="170"/>
      <c r="E33" s="171"/>
      <c r="F33" s="36"/>
      <c r="G33" s="36"/>
      <c r="H33" s="36"/>
      <c r="I33" s="108"/>
    </row>
    <row r="34" spans="1:9" ht="15.75" x14ac:dyDescent="0.2">
      <c r="A34" s="28"/>
      <c r="B34" s="51" t="s">
        <v>89</v>
      </c>
      <c r="C34" s="52">
        <v>2006</v>
      </c>
      <c r="D34" s="53" t="s">
        <v>82</v>
      </c>
      <c r="E34" s="98" t="s">
        <v>81</v>
      </c>
      <c r="F34" s="53" t="s">
        <v>80</v>
      </c>
      <c r="G34" s="30">
        <v>74</v>
      </c>
      <c r="H34" s="30">
        <v>79</v>
      </c>
      <c r="I34" s="31">
        <f>SUM(G34:H34)</f>
        <v>153</v>
      </c>
    </row>
    <row r="35" spans="1:9" ht="15.75" x14ac:dyDescent="0.2">
      <c r="A35" s="28"/>
      <c r="B35" s="47" t="s">
        <v>91</v>
      </c>
      <c r="C35" s="54">
        <v>2007</v>
      </c>
      <c r="D35" s="53" t="s">
        <v>82</v>
      </c>
      <c r="E35" s="47" t="s">
        <v>81</v>
      </c>
      <c r="F35" s="56" t="s">
        <v>80</v>
      </c>
      <c r="G35" s="30">
        <v>44</v>
      </c>
      <c r="H35" s="30">
        <v>41</v>
      </c>
      <c r="I35" s="31">
        <f>SUM(G35:H35)</f>
        <v>85</v>
      </c>
    </row>
    <row r="36" spans="1:9" ht="15.75" x14ac:dyDescent="0.2">
      <c r="A36" s="28"/>
      <c r="B36" s="90" t="s">
        <v>107</v>
      </c>
      <c r="C36" s="33">
        <v>2008</v>
      </c>
      <c r="D36" s="35" t="s">
        <v>82</v>
      </c>
      <c r="E36" s="53" t="s">
        <v>81</v>
      </c>
      <c r="F36" s="53" t="s">
        <v>80</v>
      </c>
      <c r="G36" s="30">
        <v>33</v>
      </c>
      <c r="H36" s="30">
        <v>45</v>
      </c>
      <c r="I36" s="31">
        <f>SUM(G36:H36)</f>
        <v>78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316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1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1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1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2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2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2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:I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21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90" t="s">
        <v>86</v>
      </c>
      <c r="C3" s="33">
        <v>2008</v>
      </c>
      <c r="D3" s="35" t="s">
        <v>82</v>
      </c>
      <c r="E3" s="98" t="s">
        <v>81</v>
      </c>
      <c r="F3" s="35" t="s">
        <v>80</v>
      </c>
      <c r="G3" s="54">
        <v>33</v>
      </c>
      <c r="H3" s="9">
        <v>32</v>
      </c>
      <c r="I3" s="31">
        <f>SUM(G3:H3)</f>
        <v>65</v>
      </c>
    </row>
    <row r="4" spans="1:9" s="28" customFormat="1" ht="15.75" x14ac:dyDescent="0.2">
      <c r="A4" s="29">
        <v>2</v>
      </c>
      <c r="B4" s="90" t="s">
        <v>90</v>
      </c>
      <c r="C4" s="33">
        <v>2009</v>
      </c>
      <c r="D4" s="35" t="s">
        <v>82</v>
      </c>
      <c r="E4" s="46" t="s">
        <v>81</v>
      </c>
      <c r="F4" s="35" t="s">
        <v>80</v>
      </c>
      <c r="G4" s="54">
        <v>11</v>
      </c>
      <c r="H4" s="54">
        <v>10</v>
      </c>
      <c r="I4" s="31">
        <f>SUM(G4:H4)</f>
        <v>21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9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</sheetData>
  <sortState xmlns:xlrd2="http://schemas.microsoft.com/office/spreadsheetml/2017/richdata2"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21.7109375" style="3" customWidth="1"/>
    <col min="7" max="7" width="6.140625" style="4" customWidth="1"/>
    <col min="8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90" t="s">
        <v>93</v>
      </c>
      <c r="C3" s="33">
        <v>2007</v>
      </c>
      <c r="D3" s="35" t="s">
        <v>82</v>
      </c>
      <c r="E3" s="98" t="s">
        <v>81</v>
      </c>
      <c r="F3" s="35" t="s">
        <v>80</v>
      </c>
      <c r="G3" s="29">
        <v>50</v>
      </c>
      <c r="H3" s="29">
        <v>53</v>
      </c>
      <c r="I3" s="31">
        <f>SUM(G3:H3)</f>
        <v>103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1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5"/>
      <c r="C5" s="66"/>
      <c r="D5" s="67"/>
      <c r="E5" s="68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159" t="s">
        <v>6</v>
      </c>
      <c r="B31" s="160" t="s">
        <v>72</v>
      </c>
      <c r="C31" s="159" t="s">
        <v>0</v>
      </c>
      <c r="D31" s="162"/>
      <c r="E31" s="157" t="s">
        <v>1</v>
      </c>
      <c r="F31" s="157"/>
      <c r="G31" s="164">
        <v>1</v>
      </c>
      <c r="H31" s="164">
        <v>2</v>
      </c>
      <c r="I31" s="159" t="s">
        <v>5</v>
      </c>
    </row>
    <row r="32" spans="1:10" ht="15" customHeight="1" x14ac:dyDescent="0.2">
      <c r="A32" s="158"/>
      <c r="B32" s="161"/>
      <c r="C32" s="158"/>
      <c r="D32" s="163"/>
      <c r="E32" s="158"/>
      <c r="F32" s="158"/>
      <c r="G32" s="163"/>
      <c r="H32" s="163"/>
      <c r="I32" s="158"/>
    </row>
    <row r="33" spans="1:9" ht="15.75" x14ac:dyDescent="0.2">
      <c r="A33" s="29" t="s">
        <v>12</v>
      </c>
      <c r="B33" s="154"/>
      <c r="C33" s="155"/>
      <c r="D33" s="155"/>
      <c r="E33" s="15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54"/>
      <c r="C39" s="155"/>
      <c r="D39" s="155"/>
      <c r="E39" s="15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54"/>
      <c r="C45" s="155"/>
      <c r="D45" s="155"/>
      <c r="E45" s="15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35" zoomScaleNormal="100" zoomScaleSheetLayoutView="100" workbookViewId="0">
      <selection activeCell="J48" sqref="J48:L49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7" customWidth="1"/>
    <col min="13" max="13" width="4.140625" style="77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181"/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9" x14ac:dyDescent="0.2">
      <c r="F21" s="185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2:19" ht="12.75" customHeight="1" x14ac:dyDescent="0.2"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2:19" ht="12.75" customHeight="1" x14ac:dyDescent="0.2">
      <c r="B23" t="s">
        <v>8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2:19" ht="12.75" customHeight="1" x14ac:dyDescent="0.2"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2:19" ht="12.75" customHeight="1" x14ac:dyDescent="0.2"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7" spans="2:19" ht="29.25" x14ac:dyDescent="0.5">
      <c r="I27" s="184" t="s">
        <v>42</v>
      </c>
      <c r="J27" s="184"/>
      <c r="K27" s="184"/>
      <c r="L27" s="184"/>
      <c r="M27" s="184"/>
      <c r="N27" s="184"/>
    </row>
    <row r="30" spans="2:19" ht="21" customHeight="1" x14ac:dyDescent="0.5">
      <c r="E30" s="135"/>
      <c r="F30" s="172" t="s">
        <v>34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35"/>
      <c r="S30" s="135"/>
    </row>
    <row r="31" spans="2:19" ht="21" customHeight="1" x14ac:dyDescent="0.5">
      <c r="E31" s="135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35"/>
      <c r="S31" s="135"/>
    </row>
    <row r="32" spans="2:19" s="77" customFormat="1" ht="7.5" customHeight="1" x14ac:dyDescent="0.5"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5"/>
      <c r="R32" s="135"/>
      <c r="S32" s="135"/>
    </row>
    <row r="33" spans="2:21" ht="21" customHeight="1" x14ac:dyDescent="0.2">
      <c r="E33" s="196" t="str">
        <f>Fedlap!E28</f>
        <v>Jász-Nagykun-Szolnok</v>
      </c>
      <c r="F33" s="196"/>
      <c r="G33" s="196"/>
      <c r="H33" s="196"/>
      <c r="I33" s="196"/>
      <c r="J33" s="196"/>
      <c r="K33" s="196"/>
      <c r="L33" s="196" t="s">
        <v>78</v>
      </c>
      <c r="M33" s="196"/>
      <c r="N33" s="196"/>
      <c r="O33" s="196"/>
      <c r="P33" s="196"/>
      <c r="Q33" s="196"/>
      <c r="R33" s="196"/>
      <c r="S33" s="196"/>
    </row>
    <row r="34" spans="2:21" ht="21" customHeight="1" x14ac:dyDescent="0.2"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2:21" s="77" customFormat="1" ht="7.5" customHeight="1" x14ac:dyDescent="0.65">
      <c r="E35" s="135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5"/>
      <c r="S35" s="135"/>
    </row>
    <row r="36" spans="2:21" ht="21" customHeight="1" x14ac:dyDescent="0.5">
      <c r="B36" s="79" t="s">
        <v>44</v>
      </c>
      <c r="D36" s="77" t="s">
        <v>67</v>
      </c>
      <c r="E36" s="17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3"/>
      <c r="G36" s="173"/>
      <c r="H36" s="173"/>
      <c r="I36" s="173"/>
      <c r="J36" s="173"/>
      <c r="K36" s="173"/>
      <c r="L36" s="173"/>
      <c r="M36" s="173"/>
      <c r="N36" s="179" t="s">
        <v>38</v>
      </c>
      <c r="O36" s="173"/>
      <c r="P36" s="173"/>
      <c r="Q36" s="173"/>
      <c r="R36" s="173"/>
      <c r="S36" s="135"/>
    </row>
    <row r="37" spans="2:21" ht="21" customHeight="1" x14ac:dyDescent="0.5"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35"/>
    </row>
    <row r="38" spans="2:21" ht="7.5" customHeight="1" x14ac:dyDescent="0.5"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</row>
    <row r="39" spans="2:21" ht="21" customHeight="1" x14ac:dyDescent="0.5">
      <c r="B39" s="79" t="s">
        <v>45</v>
      </c>
      <c r="E39" s="17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3"/>
      <c r="G39" s="173"/>
      <c r="H39" s="173"/>
      <c r="I39" s="173"/>
      <c r="J39" s="173"/>
      <c r="K39" s="173"/>
      <c r="L39" s="179" t="s">
        <v>41</v>
      </c>
      <c r="M39" s="179"/>
      <c r="N39" s="173"/>
      <c r="O39" s="173"/>
      <c r="P39" s="173"/>
      <c r="Q39" s="173"/>
      <c r="R39" s="173"/>
      <c r="S39" s="135"/>
    </row>
    <row r="40" spans="2:21" ht="21" customHeight="1" x14ac:dyDescent="0.5"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35"/>
    </row>
    <row r="42" spans="2:21" s="84" customFormat="1" ht="21" customHeight="1" x14ac:dyDescent="0.6">
      <c r="B42" s="79" t="s">
        <v>43</v>
      </c>
      <c r="G42" s="83"/>
      <c r="H42" s="83"/>
      <c r="I42" s="83"/>
      <c r="J42" s="187"/>
      <c r="K42" s="189"/>
      <c r="L42" s="189"/>
      <c r="M42" s="97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9"/>
      <c r="K43" s="189"/>
      <c r="L43" s="189"/>
      <c r="M43" s="97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5" t="s">
        <v>46</v>
      </c>
      <c r="I45" s="153"/>
      <c r="J45" s="153"/>
      <c r="K45" s="153"/>
      <c r="L45" s="153"/>
      <c r="M45" s="153"/>
      <c r="N45" s="153"/>
      <c r="O45" s="153"/>
      <c r="Q45" s="86"/>
      <c r="R45" s="86"/>
    </row>
    <row r="46" spans="2:21" ht="21" customHeight="1" x14ac:dyDescent="0.2">
      <c r="G46" s="55"/>
      <c r="H46" s="153"/>
      <c r="I46" s="153"/>
      <c r="J46" s="153"/>
      <c r="K46" s="153"/>
      <c r="L46" s="153"/>
      <c r="M46" s="153"/>
      <c r="N46" s="153"/>
      <c r="O46" s="153"/>
      <c r="Q46" s="73"/>
      <c r="R46" s="73"/>
      <c r="S46" s="73"/>
      <c r="T46" s="73"/>
      <c r="U46" s="73"/>
    </row>
    <row r="47" spans="2:21" ht="7.5" customHeight="1" x14ac:dyDescent="0.2">
      <c r="G47" s="55"/>
    </row>
    <row r="48" spans="2:21" ht="21" customHeight="1" x14ac:dyDescent="0.2">
      <c r="J48" s="180"/>
      <c r="K48" s="180"/>
      <c r="L48" s="180"/>
      <c r="M48" s="94"/>
      <c r="R48" s="78"/>
    </row>
    <row r="49" spans="4:18" ht="21" customHeight="1" x14ac:dyDescent="0.2">
      <c r="J49" s="180"/>
      <c r="K49" s="180"/>
      <c r="L49" s="180"/>
      <c r="M49" s="94"/>
    </row>
    <row r="50" spans="4:18" ht="7.5" customHeight="1" x14ac:dyDescent="0.2"/>
    <row r="51" spans="4:18" s="55" customFormat="1" ht="21" customHeight="1" x14ac:dyDescent="0.2">
      <c r="F51" s="74"/>
      <c r="G51" s="74"/>
      <c r="H51" s="74"/>
      <c r="I51" s="194" t="s">
        <v>47</v>
      </c>
      <c r="J51" s="195"/>
      <c r="K51" s="195"/>
      <c r="L51" s="195"/>
      <c r="M51" s="195"/>
      <c r="N51" s="195"/>
      <c r="O51" s="74"/>
      <c r="P51" s="74"/>
    </row>
    <row r="52" spans="4:18" s="55" customFormat="1" ht="21" customHeight="1" x14ac:dyDescent="0.2">
      <c r="F52" s="74"/>
      <c r="G52" s="74"/>
      <c r="H52" s="74"/>
      <c r="I52" s="195"/>
      <c r="J52" s="195"/>
      <c r="K52" s="195"/>
      <c r="L52" s="195"/>
      <c r="M52" s="195"/>
      <c r="N52" s="195"/>
      <c r="O52" s="74"/>
      <c r="P52" s="74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Jászapáti,</v>
      </c>
      <c r="F55" s="128"/>
      <c r="G55" s="128"/>
      <c r="H55" s="128" t="str">
        <f>Fedlap!E32</f>
        <v>2022. november 25.</v>
      </c>
      <c r="I55" s="127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6"/>
      <c r="F62" s="177"/>
      <c r="G62" s="177"/>
      <c r="O62" s="75"/>
      <c r="P62" s="176"/>
      <c r="Q62" s="177"/>
      <c r="R62" s="177"/>
    </row>
    <row r="63" spans="4:18" ht="7.5" customHeight="1" x14ac:dyDescent="0.2"/>
    <row r="64" spans="4:18" ht="23.25" x14ac:dyDescent="0.35">
      <c r="F64" s="126" t="s">
        <v>77</v>
      </c>
      <c r="O64" s="87"/>
      <c r="P64" s="178" t="s">
        <v>79</v>
      </c>
      <c r="Q64" s="153"/>
      <c r="R64" s="153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1"/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7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7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7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7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7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7" x14ac:dyDescent="0.2">
      <c r="F90" s="185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2:17" ht="12.75" customHeight="1" x14ac:dyDescent="0.2"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2:17" ht="12.75" customHeight="1" x14ac:dyDescent="0.2">
      <c r="B92" t="s">
        <v>8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2:17" ht="12.75" customHeight="1" x14ac:dyDescent="0.2"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2:17" ht="12.75" customHeight="1" x14ac:dyDescent="0.2"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6" spans="2:17" ht="29.25" x14ac:dyDescent="0.5">
      <c r="I96" s="184" t="s">
        <v>42</v>
      </c>
      <c r="J96" s="184"/>
      <c r="K96" s="184"/>
      <c r="L96" s="184"/>
      <c r="M96" s="184"/>
      <c r="N96" s="184"/>
    </row>
    <row r="99" spans="2:19" ht="21" customHeight="1" x14ac:dyDescent="0.5">
      <c r="E99" s="135"/>
      <c r="F99" s="172" t="s">
        <v>34</v>
      </c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35"/>
      <c r="S99" s="135"/>
    </row>
    <row r="100" spans="2:19" ht="21" customHeight="1" x14ac:dyDescent="0.5">
      <c r="E100" s="135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35"/>
      <c r="S100" s="135"/>
    </row>
    <row r="101" spans="2:19" ht="7.5" customHeight="1" x14ac:dyDescent="0.5"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</row>
    <row r="102" spans="2:19" ht="21" customHeight="1" x14ac:dyDescent="0.2">
      <c r="E102" s="196" t="str">
        <f>Fedlap!E28</f>
        <v>Jász-Nagykun-Szolnok</v>
      </c>
      <c r="F102" s="196"/>
      <c r="G102" s="196"/>
      <c r="H102" s="196"/>
      <c r="I102" s="196"/>
      <c r="J102" s="196"/>
      <c r="K102" s="196"/>
      <c r="L102" s="196" t="s">
        <v>78</v>
      </c>
      <c r="M102" s="196"/>
      <c r="N102" s="196"/>
      <c r="O102" s="196"/>
      <c r="P102" s="196"/>
      <c r="Q102" s="196"/>
      <c r="R102" s="196"/>
      <c r="S102" s="196"/>
    </row>
    <row r="103" spans="2:19" ht="21" customHeight="1" x14ac:dyDescent="0.2"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</row>
    <row r="104" spans="2:19" ht="7.5" customHeight="1" x14ac:dyDescent="0.5"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</row>
    <row r="105" spans="2:19" ht="21" customHeight="1" x14ac:dyDescent="0.5">
      <c r="B105" t="s">
        <v>44</v>
      </c>
      <c r="E105" s="174" t="s">
        <v>115</v>
      </c>
      <c r="F105" s="173"/>
      <c r="G105" s="173"/>
      <c r="H105" s="173"/>
      <c r="I105" s="173"/>
      <c r="J105" s="173"/>
      <c r="K105" s="173"/>
      <c r="L105" s="173"/>
      <c r="M105" s="173"/>
      <c r="N105" s="179" t="s">
        <v>38</v>
      </c>
      <c r="O105" s="173"/>
      <c r="P105" s="173"/>
      <c r="Q105" s="173"/>
      <c r="R105" s="173"/>
      <c r="S105" s="135"/>
    </row>
    <row r="106" spans="2:19" ht="21" customHeight="1" x14ac:dyDescent="0.5"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35"/>
    </row>
    <row r="107" spans="2:19" ht="7.5" customHeight="1" x14ac:dyDescent="0.5"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</row>
    <row r="108" spans="2:19" ht="21" customHeight="1" x14ac:dyDescent="0.5">
      <c r="B108" t="s">
        <v>45</v>
      </c>
      <c r="E108" s="174" t="s">
        <v>114</v>
      </c>
      <c r="F108" s="173"/>
      <c r="G108" s="173"/>
      <c r="H108" s="173"/>
      <c r="I108" s="173"/>
      <c r="J108" s="173"/>
      <c r="K108" s="173"/>
      <c r="L108" s="179" t="s">
        <v>41</v>
      </c>
      <c r="M108" s="179"/>
      <c r="N108" s="173"/>
      <c r="O108" s="173"/>
      <c r="P108" s="173"/>
      <c r="Q108" s="173"/>
      <c r="R108" s="173"/>
      <c r="S108" s="135"/>
    </row>
    <row r="109" spans="2:19" s="55" customFormat="1" ht="21" customHeight="1" x14ac:dyDescent="0.2"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38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7"/>
      <c r="K111" s="188"/>
      <c r="L111" s="188"/>
      <c r="M111" s="96"/>
      <c r="N111" s="83"/>
      <c r="O111" s="83"/>
      <c r="P111" s="83"/>
    </row>
    <row r="112" spans="2:19" ht="21" customHeight="1" x14ac:dyDescent="0.6">
      <c r="J112" s="188"/>
      <c r="K112" s="188"/>
      <c r="L112" s="188"/>
      <c r="M112" s="96"/>
    </row>
    <row r="113" spans="4:16" ht="7.5" customHeight="1" x14ac:dyDescent="0.2"/>
    <row r="114" spans="4:16" ht="21" customHeight="1" x14ac:dyDescent="0.2">
      <c r="H114" s="175" t="s">
        <v>46</v>
      </c>
      <c r="I114" s="177"/>
      <c r="J114" s="177"/>
      <c r="K114" s="177"/>
      <c r="L114" s="177"/>
      <c r="M114" s="177"/>
      <c r="N114" s="177"/>
      <c r="O114" s="177"/>
    </row>
    <row r="115" spans="4:16" ht="21" customHeight="1" x14ac:dyDescent="0.2">
      <c r="H115" s="177"/>
      <c r="I115" s="177"/>
      <c r="J115" s="177"/>
      <c r="K115" s="177"/>
      <c r="L115" s="177"/>
      <c r="M115" s="177"/>
      <c r="N115" s="177"/>
      <c r="O115" s="177"/>
    </row>
    <row r="116" spans="4:16" ht="7.5" customHeight="1" x14ac:dyDescent="0.2"/>
    <row r="117" spans="4:16" ht="21" customHeight="1" x14ac:dyDescent="0.2">
      <c r="J117" s="180"/>
      <c r="K117" s="180"/>
      <c r="L117" s="180"/>
      <c r="M117" s="94"/>
    </row>
    <row r="118" spans="4:16" ht="21" customHeight="1" x14ac:dyDescent="0.2">
      <c r="F118" s="74"/>
      <c r="G118" s="74"/>
      <c r="H118" s="74"/>
      <c r="I118" s="74"/>
      <c r="J118" s="180"/>
      <c r="K118" s="180"/>
      <c r="L118" s="180"/>
      <c r="M118" s="94"/>
      <c r="N118" s="74"/>
      <c r="O118" s="74"/>
      <c r="P118" s="74"/>
    </row>
    <row r="119" spans="4:16" ht="7.5" customHeight="1" x14ac:dyDescent="0.2">
      <c r="F119" s="74"/>
      <c r="G119" s="74"/>
      <c r="H119" s="74"/>
      <c r="I119" s="74"/>
      <c r="J119" s="74"/>
      <c r="K119" s="74"/>
      <c r="L119" s="74"/>
      <c r="M119" s="95"/>
      <c r="N119" s="74"/>
      <c r="O119" s="74"/>
      <c r="P119" s="74"/>
    </row>
    <row r="120" spans="4:16" ht="21" customHeight="1" x14ac:dyDescent="0.2">
      <c r="I120" s="194" t="s">
        <v>47</v>
      </c>
      <c r="J120" s="195"/>
      <c r="K120" s="195"/>
      <c r="L120" s="195"/>
      <c r="M120" s="195"/>
      <c r="N120" s="195"/>
    </row>
    <row r="121" spans="4:16" s="55" customFormat="1" ht="21" customHeight="1" x14ac:dyDescent="0.2">
      <c r="I121" s="195"/>
      <c r="J121" s="195"/>
      <c r="K121" s="195"/>
      <c r="L121" s="195"/>
      <c r="M121" s="195"/>
      <c r="N121" s="195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28" t="str">
        <f>Fedlap!E30</f>
        <v>Jászapáti,</v>
      </c>
      <c r="F124" s="128"/>
      <c r="G124" s="128"/>
      <c r="H124" s="128" t="str">
        <f>Fedlap!E32</f>
        <v>2022. november 25.</v>
      </c>
      <c r="I124" s="127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6"/>
      <c r="F131" s="177"/>
      <c r="G131" s="177"/>
      <c r="P131" s="176"/>
      <c r="Q131" s="177"/>
      <c r="R131" s="177"/>
    </row>
    <row r="132" spans="4:18" ht="7.5" customHeight="1" x14ac:dyDescent="0.2"/>
    <row r="133" spans="4:18" ht="23.25" customHeight="1" x14ac:dyDescent="0.35">
      <c r="D133" s="69"/>
      <c r="E133" s="178" t="s">
        <v>77</v>
      </c>
      <c r="F133" s="153"/>
      <c r="G133" s="153"/>
      <c r="H133" s="125"/>
      <c r="I133" s="125"/>
      <c r="J133" s="125"/>
      <c r="K133" s="125"/>
      <c r="L133" s="125"/>
      <c r="M133" s="125"/>
      <c r="N133" s="125"/>
      <c r="O133" s="125"/>
      <c r="P133" s="178" t="s">
        <v>79</v>
      </c>
      <c r="Q133" s="153"/>
      <c r="R133" s="153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3"/>
      <c r="E138" s="183"/>
      <c r="F138" s="183"/>
      <c r="G138" s="183"/>
      <c r="H138" s="177"/>
    </row>
    <row r="150" spans="6:17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6:17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6:17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6:17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6:17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6:17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6:17" x14ac:dyDescent="0.2">
      <c r="F160" s="18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</row>
    <row r="161" spans="2:19" ht="12.75" customHeight="1" x14ac:dyDescent="0.2"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</row>
    <row r="162" spans="2:19" s="55" customFormat="1" ht="12.75" customHeight="1" x14ac:dyDescent="0.2">
      <c r="B162" s="55" t="s">
        <v>8</v>
      </c>
      <c r="E162" s="83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</row>
    <row r="163" spans="2:19" ht="12.75" customHeight="1" x14ac:dyDescent="0.2">
      <c r="E163" s="73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73"/>
      <c r="S163" s="73"/>
    </row>
    <row r="164" spans="2:19" ht="12.75" customHeight="1" x14ac:dyDescent="0.2">
      <c r="E164" s="73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73"/>
      <c r="S164" s="73"/>
    </row>
    <row r="166" spans="2:19" ht="29.25" x14ac:dyDescent="0.5">
      <c r="I166" s="184" t="s">
        <v>42</v>
      </c>
      <c r="J166" s="184"/>
      <c r="K166" s="184"/>
      <c r="L166" s="184"/>
      <c r="M166" s="184"/>
      <c r="N166" s="184"/>
    </row>
    <row r="169" spans="2:19" ht="21" customHeight="1" x14ac:dyDescent="0.2">
      <c r="F169" s="192" t="s">
        <v>34</v>
      </c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9" ht="21" customHeight="1" x14ac:dyDescent="0.2"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9" ht="7.5" customHeight="1" x14ac:dyDescent="0.2"/>
    <row r="172" spans="2:19" ht="21" customHeight="1" x14ac:dyDescent="0.2">
      <c r="E172" s="193" t="str">
        <f>Fedlap!E28</f>
        <v>Jász-Nagykun-Szolnok</v>
      </c>
      <c r="F172" s="193"/>
      <c r="G172" s="193"/>
      <c r="H172" s="193"/>
      <c r="I172" s="193"/>
      <c r="J172" s="193"/>
      <c r="K172" s="193"/>
      <c r="L172" s="193" t="s">
        <v>78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t="s">
        <v>44</v>
      </c>
      <c r="E17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8"/>
      <c r="G175" s="188"/>
      <c r="H175" s="188"/>
      <c r="I175" s="188"/>
      <c r="J175" s="188"/>
      <c r="K175" s="188"/>
      <c r="L175" s="188"/>
      <c r="M175" s="177"/>
      <c r="N175" s="190" t="s">
        <v>38</v>
      </c>
      <c r="O175" s="188"/>
      <c r="P175" s="188"/>
      <c r="Q175" s="188"/>
      <c r="R175" s="177"/>
    </row>
    <row r="176" spans="2:19" ht="21" customHeight="1" x14ac:dyDescent="0.2">
      <c r="E176" s="188"/>
      <c r="F176" s="188"/>
      <c r="G176" s="188"/>
      <c r="H176" s="188"/>
      <c r="I176" s="188"/>
      <c r="J176" s="188"/>
      <c r="K176" s="188"/>
      <c r="L176" s="188"/>
      <c r="M176" s="177"/>
      <c r="N176" s="188"/>
      <c r="O176" s="188"/>
      <c r="P176" s="188"/>
      <c r="Q176" s="188"/>
      <c r="R176" s="177"/>
    </row>
    <row r="177" spans="2:23" ht="7.5" customHeight="1" x14ac:dyDescent="0.2"/>
    <row r="178" spans="2:23" ht="21" customHeight="1" x14ac:dyDescent="0.2">
      <c r="B178" t="s">
        <v>45</v>
      </c>
      <c r="E17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8"/>
      <c r="G178" s="188"/>
      <c r="H178" s="188"/>
      <c r="I178" s="188"/>
      <c r="J178" s="188"/>
      <c r="K178" s="188"/>
      <c r="L178" s="190" t="s">
        <v>41</v>
      </c>
      <c r="M178" s="190"/>
      <c r="N178" s="188"/>
      <c r="O178" s="188"/>
      <c r="P178" s="188"/>
      <c r="Q178" s="188"/>
      <c r="R178" s="177"/>
    </row>
    <row r="179" spans="2:23" s="55" customFormat="1" ht="21" customHeight="1" x14ac:dyDescent="0.2"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77"/>
      <c r="W179" s="88"/>
    </row>
    <row r="180" spans="2:23" ht="12.75" customHeight="1" x14ac:dyDescent="0.2">
      <c r="E180" s="73"/>
      <c r="F180" s="73"/>
      <c r="G180" s="73"/>
      <c r="H180" s="73"/>
      <c r="I180" s="73"/>
      <c r="J180" s="73"/>
      <c r="K180" s="73"/>
      <c r="L180" s="73"/>
      <c r="M180" s="92"/>
      <c r="N180" s="73"/>
      <c r="O180" s="73"/>
      <c r="P180" s="73"/>
      <c r="Q180" s="73"/>
      <c r="R180" s="73"/>
      <c r="S180" s="73"/>
    </row>
    <row r="181" spans="2:23" ht="21" customHeight="1" x14ac:dyDescent="0.2">
      <c r="B181" t="s">
        <v>43</v>
      </c>
      <c r="E181" s="73"/>
      <c r="F181" s="73"/>
      <c r="G181" s="73"/>
      <c r="H181" s="73"/>
      <c r="I181" s="73"/>
      <c r="J181" s="187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87"/>
      <c r="L181" s="187"/>
      <c r="M181" s="93"/>
      <c r="N181" s="73"/>
      <c r="O181" s="73"/>
      <c r="P181" s="73"/>
      <c r="Q181" s="73"/>
      <c r="R181" s="73"/>
      <c r="S181" s="73"/>
    </row>
    <row r="182" spans="2:23" ht="21" customHeight="1" x14ac:dyDescent="0.2">
      <c r="J182" s="187"/>
      <c r="K182" s="187"/>
      <c r="L182" s="187"/>
      <c r="M182" s="93"/>
    </row>
    <row r="183" spans="2:23" ht="7.5" customHeight="1" x14ac:dyDescent="0.2"/>
    <row r="184" spans="2:23" ht="21" customHeight="1" x14ac:dyDescent="0.2">
      <c r="H184" s="175" t="s">
        <v>46</v>
      </c>
      <c r="I184" s="177"/>
      <c r="J184" s="177"/>
      <c r="K184" s="177"/>
      <c r="L184" s="177"/>
      <c r="M184" s="177"/>
      <c r="N184" s="177"/>
      <c r="O184" s="177"/>
    </row>
    <row r="185" spans="2:23" ht="21" customHeight="1" x14ac:dyDescent="0.2">
      <c r="H185" s="177"/>
      <c r="I185" s="177"/>
      <c r="J185" s="177"/>
      <c r="K185" s="177"/>
      <c r="L185" s="177"/>
      <c r="M185" s="177"/>
      <c r="N185" s="177"/>
      <c r="O185" s="177"/>
    </row>
    <row r="186" spans="2:23" ht="7.5" customHeight="1" x14ac:dyDescent="0.2"/>
    <row r="187" spans="2:23" ht="21" customHeight="1" x14ac:dyDescent="0.2">
      <c r="J187" s="180" t="s">
        <v>11</v>
      </c>
      <c r="K187" s="180"/>
      <c r="L187" s="180"/>
      <c r="M187" s="94"/>
    </row>
    <row r="188" spans="2:23" ht="21" customHeight="1" x14ac:dyDescent="0.2">
      <c r="F188" s="74"/>
      <c r="G188" s="74"/>
      <c r="H188" s="74"/>
      <c r="I188" s="74"/>
      <c r="J188" s="180"/>
      <c r="K188" s="180"/>
      <c r="L188" s="180"/>
      <c r="M188" s="94"/>
      <c r="N188" s="74"/>
      <c r="O188" s="74"/>
      <c r="P188" s="74"/>
    </row>
    <row r="189" spans="2:23" ht="7.5" customHeight="1" x14ac:dyDescent="0.2">
      <c r="F189" s="74"/>
      <c r="G189" s="74"/>
      <c r="H189" s="74"/>
      <c r="I189" s="74"/>
      <c r="J189" s="74"/>
      <c r="K189" s="74"/>
      <c r="L189" s="74"/>
      <c r="M189" s="95"/>
      <c r="N189" s="74"/>
      <c r="O189" s="74"/>
      <c r="P189" s="74"/>
    </row>
    <row r="190" spans="2:23" ht="21" customHeight="1" x14ac:dyDescent="0.2">
      <c r="I190" s="194" t="s">
        <v>47</v>
      </c>
      <c r="J190" s="195"/>
      <c r="K190" s="195"/>
      <c r="L190" s="195"/>
      <c r="M190" s="195"/>
      <c r="N190" s="195"/>
    </row>
    <row r="191" spans="2:23" ht="21" customHeight="1" x14ac:dyDescent="0.2">
      <c r="I191" s="195"/>
      <c r="J191" s="195"/>
      <c r="K191" s="195"/>
      <c r="L191" s="195"/>
      <c r="M191" s="195"/>
      <c r="N191" s="195"/>
    </row>
    <row r="193" spans="4:18" s="55" customFormat="1" ht="21" customHeight="1" x14ac:dyDescent="0.2">
      <c r="D193" s="71"/>
      <c r="E193" s="71"/>
    </row>
    <row r="194" spans="4:18" s="55" customFormat="1" ht="25.5" customHeight="1" x14ac:dyDescent="0.5">
      <c r="D194" s="71"/>
      <c r="E194" s="128" t="str">
        <f>Fedlap!E30</f>
        <v>Jászapáti,</v>
      </c>
      <c r="F194" s="128"/>
      <c r="G194" s="128"/>
      <c r="H194" s="128" t="str">
        <f>Fedlap!E32</f>
        <v>2022. november 25.</v>
      </c>
      <c r="I194" s="127"/>
    </row>
    <row r="198" spans="4:18" s="55" customFormat="1" ht="12.75" customHeight="1" x14ac:dyDescent="0.2">
      <c r="D198" s="71"/>
      <c r="E198" s="71"/>
    </row>
    <row r="199" spans="4:18" s="55" customFormat="1" ht="12.75" customHeight="1" x14ac:dyDescent="0.2">
      <c r="D199" s="71"/>
      <c r="E199" s="71"/>
    </row>
    <row r="201" spans="4:18" ht="27.75" customHeight="1" x14ac:dyDescent="0.5">
      <c r="E201" s="176"/>
      <c r="F201" s="177"/>
      <c r="G201" s="177"/>
      <c r="P201" s="176"/>
      <c r="Q201" s="177"/>
      <c r="R201" s="177"/>
    </row>
    <row r="202" spans="4:18" ht="7.5" customHeight="1" x14ac:dyDescent="0.2"/>
    <row r="203" spans="4:18" s="55" customFormat="1" ht="23.25" customHeight="1" x14ac:dyDescent="0.35">
      <c r="D203" s="69"/>
      <c r="E203" s="178" t="s">
        <v>77</v>
      </c>
      <c r="F203" s="153"/>
      <c r="G203" s="153"/>
      <c r="H203" s="84"/>
      <c r="I203" s="84"/>
      <c r="J203" s="84"/>
      <c r="K203" s="84"/>
      <c r="L203" s="84"/>
      <c r="M203" s="84"/>
      <c r="N203" s="84"/>
      <c r="O203" s="84"/>
      <c r="P203" s="178" t="s">
        <v>79</v>
      </c>
      <c r="Q203" s="153"/>
      <c r="R203" s="153"/>
    </row>
    <row r="204" spans="4:18" s="55" customFormat="1" ht="12.75" customHeight="1" x14ac:dyDescent="0.2">
      <c r="D204" s="69"/>
      <c r="E204" s="69"/>
      <c r="F204" s="70"/>
      <c r="G204" s="70"/>
    </row>
    <row r="208" spans="4:18" ht="12.75" customHeight="1" x14ac:dyDescent="0.35">
      <c r="D208" s="72"/>
      <c r="E208" s="72"/>
      <c r="F208" s="72"/>
      <c r="G208" s="72"/>
      <c r="H208" s="73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215" zoomScaleNormal="100" zoomScaleSheetLayoutView="100" workbookViewId="0">
      <selection activeCell="E36" sqref="E36:M37"/>
    </sheetView>
  </sheetViews>
  <sheetFormatPr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7" width="9.140625" style="77"/>
    <col min="18" max="18" width="8.28515625" style="77" customWidth="1"/>
    <col min="19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181"/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9" x14ac:dyDescent="0.2">
      <c r="F21" s="185" t="s">
        <v>93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2:19" ht="12.75" customHeight="1" x14ac:dyDescent="0.2"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2:19" ht="12.75" customHeight="1" x14ac:dyDescent="0.2">
      <c r="B23" s="77" t="s">
        <v>8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2:19" ht="12.75" customHeight="1" x14ac:dyDescent="0.2"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2:19" ht="12.75" customHeight="1" x14ac:dyDescent="0.2"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7" spans="2:19" ht="29.25" x14ac:dyDescent="0.5">
      <c r="I27" s="184" t="s">
        <v>42</v>
      </c>
      <c r="J27" s="184"/>
      <c r="K27" s="184"/>
      <c r="L27" s="184"/>
      <c r="M27" s="184"/>
      <c r="N27" s="184"/>
    </row>
    <row r="30" spans="2:19" ht="21" customHeight="1" x14ac:dyDescent="0.55000000000000004">
      <c r="E30" s="132"/>
      <c r="F30" s="200" t="s">
        <v>34</v>
      </c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32"/>
      <c r="S30" s="132"/>
    </row>
    <row r="31" spans="2:19" ht="21" customHeight="1" x14ac:dyDescent="0.55000000000000004">
      <c r="E31" s="132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32"/>
      <c r="S31" s="132"/>
    </row>
    <row r="32" spans="2:19" ht="7.5" customHeight="1" x14ac:dyDescent="0.55000000000000004">
      <c r="E32" s="132"/>
      <c r="F32" s="132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2"/>
      <c r="R32" s="132"/>
      <c r="S32" s="132"/>
    </row>
    <row r="33" spans="2:21" ht="21" customHeight="1" x14ac:dyDescent="0.2">
      <c r="E33" s="201" t="str">
        <f>Fedlap!E28</f>
        <v>Jász-Nagykun-Szolnok</v>
      </c>
      <c r="F33" s="201"/>
      <c r="G33" s="201"/>
      <c r="H33" s="201"/>
      <c r="I33" s="201"/>
      <c r="J33" s="201"/>
      <c r="K33" s="201"/>
      <c r="L33" s="201" t="s">
        <v>78</v>
      </c>
      <c r="M33" s="201"/>
      <c r="N33" s="201"/>
      <c r="O33" s="201"/>
      <c r="P33" s="201"/>
      <c r="Q33" s="201"/>
      <c r="R33" s="201"/>
      <c r="S33" s="201"/>
    </row>
    <row r="34" spans="2:21" ht="21" customHeight="1" x14ac:dyDescent="0.2"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</row>
    <row r="35" spans="2:21" ht="7.5" customHeight="1" x14ac:dyDescent="0.7">
      <c r="E35" s="132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2"/>
      <c r="S35" s="132"/>
    </row>
    <row r="36" spans="2:21" ht="21" customHeight="1" x14ac:dyDescent="0.55000000000000004">
      <c r="B36" s="115" t="s">
        <v>44</v>
      </c>
      <c r="D36" s="77" t="s">
        <v>67</v>
      </c>
      <c r="E36" s="19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98"/>
      <c r="G36" s="198"/>
      <c r="H36" s="198"/>
      <c r="I36" s="198"/>
      <c r="J36" s="198"/>
      <c r="K36" s="198"/>
      <c r="L36" s="198"/>
      <c r="M36" s="198"/>
      <c r="N36" s="199" t="s">
        <v>38</v>
      </c>
      <c r="O36" s="198"/>
      <c r="P36" s="198"/>
      <c r="Q36" s="198"/>
      <c r="R36" s="198"/>
      <c r="S36" s="132"/>
    </row>
    <row r="37" spans="2:21" ht="21" customHeight="1" x14ac:dyDescent="0.55000000000000004"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32"/>
    </row>
    <row r="38" spans="2:21" ht="7.5" customHeight="1" x14ac:dyDescent="0.55000000000000004"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2:21" ht="21" customHeight="1" x14ac:dyDescent="0.55000000000000004">
      <c r="B39" s="115" t="s">
        <v>45</v>
      </c>
      <c r="E39" s="19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98"/>
      <c r="G39" s="198"/>
      <c r="H39" s="198"/>
      <c r="I39" s="198"/>
      <c r="J39" s="198"/>
      <c r="K39" s="198"/>
      <c r="L39" s="199" t="s">
        <v>41</v>
      </c>
      <c r="M39" s="199"/>
      <c r="N39" s="198"/>
      <c r="O39" s="198"/>
      <c r="P39" s="198"/>
      <c r="Q39" s="198"/>
      <c r="R39" s="198"/>
      <c r="S39" s="132"/>
    </row>
    <row r="40" spans="2:21" ht="21" customHeight="1" x14ac:dyDescent="0.55000000000000004"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32"/>
    </row>
    <row r="42" spans="2:21" s="84" customFormat="1" ht="21" customHeight="1" x14ac:dyDescent="0.6">
      <c r="B42" s="115" t="s">
        <v>43</v>
      </c>
      <c r="G42" s="83"/>
      <c r="H42" s="83"/>
      <c r="I42" s="83"/>
      <c r="J42" s="187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123</v>
      </c>
      <c r="K42" s="189"/>
      <c r="L42" s="189"/>
      <c r="M42" s="122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9"/>
      <c r="K43" s="189"/>
      <c r="L43" s="189"/>
      <c r="M43" s="122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5" t="s">
        <v>46</v>
      </c>
      <c r="I45" s="153"/>
      <c r="J45" s="153"/>
      <c r="K45" s="153"/>
      <c r="L45" s="153"/>
      <c r="M45" s="153"/>
      <c r="N45" s="153"/>
      <c r="O45" s="153"/>
      <c r="Q45" s="86"/>
      <c r="R45" s="86"/>
    </row>
    <row r="46" spans="2:21" ht="21" customHeight="1" x14ac:dyDescent="0.2">
      <c r="G46" s="55"/>
      <c r="H46" s="153"/>
      <c r="I46" s="153"/>
      <c r="J46" s="153"/>
      <c r="K46" s="153"/>
      <c r="L46" s="153"/>
      <c r="M46" s="153"/>
      <c r="N46" s="153"/>
      <c r="O46" s="153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180" t="s">
        <v>9</v>
      </c>
      <c r="K48" s="180"/>
      <c r="L48" s="180"/>
      <c r="M48" s="118"/>
      <c r="R48" s="116"/>
    </row>
    <row r="49" spans="4:18" ht="21" customHeight="1" x14ac:dyDescent="0.2">
      <c r="J49" s="180"/>
      <c r="K49" s="180"/>
      <c r="L49" s="180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194" t="s">
        <v>47</v>
      </c>
      <c r="J51" s="195"/>
      <c r="K51" s="195"/>
      <c r="L51" s="195"/>
      <c r="M51" s="195"/>
      <c r="N51" s="195"/>
      <c r="O51" s="119"/>
      <c r="P51" s="119"/>
    </row>
    <row r="52" spans="4:18" s="55" customFormat="1" ht="21" customHeight="1" x14ac:dyDescent="0.2">
      <c r="F52" s="119"/>
      <c r="G52" s="119"/>
      <c r="H52" s="119"/>
      <c r="I52" s="195"/>
      <c r="J52" s="195"/>
      <c r="K52" s="195"/>
      <c r="L52" s="195"/>
      <c r="M52" s="195"/>
      <c r="N52" s="195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Jászapáti,</v>
      </c>
      <c r="F55" s="128"/>
      <c r="G55" s="128"/>
      <c r="H55" s="128" t="str">
        <f>Fedlap!E32</f>
        <v>2022. november 25.</v>
      </c>
      <c r="I55" s="127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6"/>
      <c r="F62" s="177"/>
      <c r="G62" s="177"/>
      <c r="O62" s="75"/>
      <c r="P62" s="176"/>
      <c r="Q62" s="177"/>
      <c r="R62" s="177"/>
    </row>
    <row r="63" spans="4:18" ht="7.5" customHeight="1" x14ac:dyDescent="0.2"/>
    <row r="64" spans="4:18" ht="23.25" x14ac:dyDescent="0.35">
      <c r="F64" s="126" t="s">
        <v>77</v>
      </c>
      <c r="O64" s="87"/>
      <c r="P64" s="178" t="s">
        <v>79</v>
      </c>
      <c r="Q64" s="153"/>
      <c r="R64" s="153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1"/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7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7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7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7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7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7" x14ac:dyDescent="0.2">
      <c r="F90" s="185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Fitos Eszter</v>
      </c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2:17" ht="12.75" customHeight="1" x14ac:dyDescent="0.2"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2:17" ht="12.75" customHeight="1" x14ac:dyDescent="0.2">
      <c r="B92" s="77" t="s">
        <v>8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2:17" ht="12.75" customHeight="1" x14ac:dyDescent="0.2"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2:17" ht="12.75" customHeight="1" x14ac:dyDescent="0.2"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6" spans="2:17" ht="29.25" x14ac:dyDescent="0.5">
      <c r="I96" s="184" t="s">
        <v>42</v>
      </c>
      <c r="J96" s="184"/>
      <c r="K96" s="184"/>
      <c r="L96" s="184"/>
      <c r="M96" s="184"/>
      <c r="N96" s="184"/>
    </row>
    <row r="99" spans="2:19" ht="21" customHeight="1" x14ac:dyDescent="0.2">
      <c r="F99" s="192" t="s">
        <v>34</v>
      </c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9" ht="21" customHeight="1" x14ac:dyDescent="0.2"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9" ht="7.5" customHeight="1" x14ac:dyDescent="0.2"/>
    <row r="102" spans="2:19" ht="21" customHeight="1" x14ac:dyDescent="0.2">
      <c r="E102" s="193" t="str">
        <f>Fedlap!E28</f>
        <v>Jász-Nagykun-Szolnok</v>
      </c>
      <c r="F102" s="193"/>
      <c r="G102" s="193"/>
      <c r="H102" s="193"/>
      <c r="I102" s="193"/>
      <c r="J102" s="193"/>
      <c r="K102" s="193"/>
      <c r="L102" s="193" t="s">
        <v>78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7" t="s">
        <v>44</v>
      </c>
      <c r="E10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8"/>
      <c r="G105" s="188"/>
      <c r="H105" s="188"/>
      <c r="I105" s="188"/>
      <c r="J105" s="188"/>
      <c r="K105" s="188"/>
      <c r="L105" s="188"/>
      <c r="M105" s="177"/>
      <c r="N105" s="190" t="s">
        <v>38</v>
      </c>
      <c r="O105" s="188"/>
      <c r="P105" s="188"/>
      <c r="Q105" s="188"/>
      <c r="R105" s="177"/>
    </row>
    <row r="106" spans="2:19" ht="21" customHeight="1" x14ac:dyDescent="0.2">
      <c r="E106" s="188"/>
      <c r="F106" s="188"/>
      <c r="G106" s="188"/>
      <c r="H106" s="188"/>
      <c r="I106" s="188"/>
      <c r="J106" s="188"/>
      <c r="K106" s="188"/>
      <c r="L106" s="188"/>
      <c r="M106" s="177"/>
      <c r="N106" s="188"/>
      <c r="O106" s="188"/>
      <c r="P106" s="188"/>
      <c r="Q106" s="188"/>
      <c r="R106" s="177"/>
    </row>
    <row r="107" spans="2:19" ht="7.5" customHeight="1" x14ac:dyDescent="0.2"/>
    <row r="108" spans="2:19" ht="21" customHeight="1" x14ac:dyDescent="0.2">
      <c r="B108" s="77" t="s">
        <v>45</v>
      </c>
      <c r="E10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8"/>
      <c r="G108" s="188"/>
      <c r="H108" s="188"/>
      <c r="I108" s="188"/>
      <c r="J108" s="188"/>
      <c r="K108" s="188"/>
      <c r="L108" s="190" t="s">
        <v>41</v>
      </c>
      <c r="M108" s="190"/>
      <c r="N108" s="188"/>
      <c r="O108" s="188"/>
      <c r="P108" s="188"/>
      <c r="Q108" s="188"/>
      <c r="R108" s="177"/>
    </row>
    <row r="109" spans="2:19" s="55" customFormat="1" ht="21" customHeight="1" x14ac:dyDescent="0.2"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77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7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53</v>
      </c>
      <c r="K111" s="188"/>
      <c r="L111" s="188"/>
      <c r="M111" s="120"/>
      <c r="N111" s="83"/>
      <c r="O111" s="83"/>
      <c r="P111" s="83"/>
    </row>
    <row r="112" spans="2:19" ht="21" customHeight="1" x14ac:dyDescent="0.6">
      <c r="J112" s="188"/>
      <c r="K112" s="188"/>
      <c r="L112" s="188"/>
      <c r="M112" s="120"/>
    </row>
    <row r="113" spans="4:16" ht="7.5" customHeight="1" x14ac:dyDescent="0.2"/>
    <row r="114" spans="4:16" ht="21" customHeight="1" x14ac:dyDescent="0.2">
      <c r="H114" s="175" t="s">
        <v>46</v>
      </c>
      <c r="I114" s="177"/>
      <c r="J114" s="177"/>
      <c r="K114" s="177"/>
      <c r="L114" s="177"/>
      <c r="M114" s="177"/>
      <c r="N114" s="177"/>
      <c r="O114" s="177"/>
    </row>
    <row r="115" spans="4:16" ht="21" customHeight="1" x14ac:dyDescent="0.2">
      <c r="H115" s="177"/>
      <c r="I115" s="177"/>
      <c r="J115" s="177"/>
      <c r="K115" s="177"/>
      <c r="L115" s="177"/>
      <c r="M115" s="177"/>
      <c r="N115" s="177"/>
      <c r="O115" s="177"/>
    </row>
    <row r="116" spans="4:16" ht="7.5" customHeight="1" x14ac:dyDescent="0.2"/>
    <row r="117" spans="4:16" ht="21" customHeight="1" x14ac:dyDescent="0.2">
      <c r="J117" s="180" t="s">
        <v>10</v>
      </c>
      <c r="K117" s="180"/>
      <c r="L117" s="180"/>
      <c r="M117" s="118"/>
    </row>
    <row r="118" spans="4:16" ht="21" customHeight="1" x14ac:dyDescent="0.2">
      <c r="F118" s="119"/>
      <c r="G118" s="119"/>
      <c r="H118" s="119"/>
      <c r="I118" s="119"/>
      <c r="J118" s="180"/>
      <c r="K118" s="180"/>
      <c r="L118" s="180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194" t="s">
        <v>47</v>
      </c>
      <c r="J120" s="195"/>
      <c r="K120" s="195"/>
      <c r="L120" s="195"/>
      <c r="M120" s="195"/>
      <c r="N120" s="195"/>
    </row>
    <row r="121" spans="4:16" s="55" customFormat="1" ht="21" customHeight="1" x14ac:dyDescent="0.2">
      <c r="I121" s="195"/>
      <c r="J121" s="195"/>
      <c r="K121" s="195"/>
      <c r="L121" s="195"/>
      <c r="M121" s="195"/>
      <c r="N121" s="195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28" t="str">
        <f>Fedlap!E30</f>
        <v>Jászapáti,</v>
      </c>
      <c r="F124" s="128"/>
      <c r="G124" s="128"/>
      <c r="H124" s="128" t="str">
        <f>Fedlap!E32</f>
        <v>2022. november 25.</v>
      </c>
      <c r="I124" s="127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6"/>
      <c r="F131" s="177"/>
      <c r="G131" s="177"/>
      <c r="P131" s="176"/>
      <c r="Q131" s="177"/>
      <c r="R131" s="177"/>
    </row>
    <row r="132" spans="4:18" ht="7.5" customHeight="1" x14ac:dyDescent="0.2"/>
    <row r="133" spans="4:18" ht="23.25" customHeight="1" x14ac:dyDescent="0.35">
      <c r="D133" s="69"/>
      <c r="F133" s="126" t="s">
        <v>77</v>
      </c>
      <c r="O133" s="87"/>
      <c r="P133" s="178" t="s">
        <v>79</v>
      </c>
      <c r="Q133" s="153"/>
      <c r="R133" s="153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3"/>
      <c r="E138" s="183"/>
      <c r="F138" s="183"/>
      <c r="G138" s="183"/>
      <c r="H138" s="177"/>
    </row>
    <row r="150" spans="6:17" x14ac:dyDescent="0.2">
      <c r="G150" s="181"/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6:17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6:17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6:17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6:17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6:17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6:17" x14ac:dyDescent="0.2">
      <c r="F160" s="18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</row>
    <row r="161" spans="2:19" ht="12.75" customHeight="1" x14ac:dyDescent="0.2"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</row>
    <row r="162" spans="2:19" s="55" customFormat="1" ht="12.75" customHeight="1" x14ac:dyDescent="0.2">
      <c r="B162" s="55" t="s">
        <v>8</v>
      </c>
      <c r="E162" s="83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</row>
    <row r="163" spans="2:19" ht="12.75" customHeight="1" x14ac:dyDescent="0.2">
      <c r="E163" s="114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14"/>
      <c r="S163" s="114"/>
    </row>
    <row r="164" spans="2:19" ht="12.75" customHeight="1" x14ac:dyDescent="0.2">
      <c r="E164" s="114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14"/>
      <c r="S164" s="114"/>
    </row>
    <row r="166" spans="2:19" ht="29.25" x14ac:dyDescent="0.5">
      <c r="I166" s="184" t="s">
        <v>42</v>
      </c>
      <c r="J166" s="184"/>
      <c r="K166" s="184"/>
      <c r="L166" s="184"/>
      <c r="M166" s="184"/>
      <c r="N166" s="184"/>
    </row>
    <row r="169" spans="2:19" ht="21" customHeight="1" x14ac:dyDescent="0.2">
      <c r="F169" s="192" t="s">
        <v>34</v>
      </c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9" ht="21" customHeight="1" x14ac:dyDescent="0.2"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9" ht="7.5" customHeight="1" x14ac:dyDescent="0.2"/>
    <row r="172" spans="2:19" ht="21" customHeight="1" x14ac:dyDescent="0.2">
      <c r="E172" s="193" t="str">
        <f>Fedlap!E28</f>
        <v>Jász-Nagykun-Szolnok</v>
      </c>
      <c r="F172" s="193"/>
      <c r="G172" s="193"/>
      <c r="H172" s="193"/>
      <c r="I172" s="193"/>
      <c r="J172" s="193"/>
      <c r="K172" s="193"/>
      <c r="L172" s="193" t="s">
        <v>78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7" t="s">
        <v>44</v>
      </c>
      <c r="E17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8"/>
      <c r="G175" s="188"/>
      <c r="H175" s="188"/>
      <c r="I175" s="188"/>
      <c r="J175" s="188"/>
      <c r="K175" s="188"/>
      <c r="L175" s="188"/>
      <c r="M175" s="177"/>
      <c r="N175" s="190" t="s">
        <v>38</v>
      </c>
      <c r="O175" s="188"/>
      <c r="P175" s="188"/>
      <c r="Q175" s="188"/>
      <c r="R175" s="177"/>
    </row>
    <row r="176" spans="2:19" ht="21" customHeight="1" x14ac:dyDescent="0.2">
      <c r="E176" s="188"/>
      <c r="F176" s="188"/>
      <c r="G176" s="188"/>
      <c r="H176" s="188"/>
      <c r="I176" s="188"/>
      <c r="J176" s="188"/>
      <c r="K176" s="188"/>
      <c r="L176" s="188"/>
      <c r="M176" s="177"/>
      <c r="N176" s="188"/>
      <c r="O176" s="188"/>
      <c r="P176" s="188"/>
      <c r="Q176" s="188"/>
      <c r="R176" s="177"/>
    </row>
    <row r="177" spans="2:23" ht="7.5" customHeight="1" x14ac:dyDescent="0.2"/>
    <row r="178" spans="2:23" ht="21" customHeight="1" x14ac:dyDescent="0.2">
      <c r="B178" s="77" t="s">
        <v>45</v>
      </c>
      <c r="E17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8"/>
      <c r="G178" s="188"/>
      <c r="H178" s="188"/>
      <c r="I178" s="188"/>
      <c r="J178" s="188"/>
      <c r="K178" s="188"/>
      <c r="L178" s="190" t="s">
        <v>41</v>
      </c>
      <c r="M178" s="190"/>
      <c r="N178" s="188"/>
      <c r="O178" s="188"/>
      <c r="P178" s="188"/>
      <c r="Q178" s="188"/>
      <c r="R178" s="177"/>
    </row>
    <row r="179" spans="2:23" s="55" customFormat="1" ht="21" customHeight="1" x14ac:dyDescent="0.2"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77"/>
      <c r="W179" s="88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7" t="s">
        <v>43</v>
      </c>
      <c r="E181" s="114"/>
      <c r="F181" s="114"/>
      <c r="G181" s="114"/>
      <c r="H181" s="114"/>
      <c r="I181" s="114"/>
      <c r="J181" s="187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87"/>
      <c r="L181" s="187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187"/>
      <c r="K182" s="187"/>
      <c r="L182" s="187"/>
      <c r="M182" s="117"/>
    </row>
    <row r="183" spans="2:23" ht="7.5" customHeight="1" x14ac:dyDescent="0.2"/>
    <row r="184" spans="2:23" ht="21" customHeight="1" x14ac:dyDescent="0.2">
      <c r="H184" s="175" t="s">
        <v>46</v>
      </c>
      <c r="I184" s="177"/>
      <c r="J184" s="177"/>
      <c r="K184" s="177"/>
      <c r="L184" s="177"/>
      <c r="M184" s="177"/>
      <c r="N184" s="177"/>
      <c r="O184" s="177"/>
    </row>
    <row r="185" spans="2:23" ht="21" customHeight="1" x14ac:dyDescent="0.2">
      <c r="H185" s="177"/>
      <c r="I185" s="177"/>
      <c r="J185" s="177"/>
      <c r="K185" s="177"/>
      <c r="L185" s="177"/>
      <c r="M185" s="177"/>
      <c r="N185" s="177"/>
      <c r="O185" s="177"/>
    </row>
    <row r="186" spans="2:23" ht="7.5" customHeight="1" x14ac:dyDescent="0.2"/>
    <row r="187" spans="2:23" ht="21" customHeight="1" x14ac:dyDescent="0.2">
      <c r="J187" s="180" t="s">
        <v>11</v>
      </c>
      <c r="K187" s="180"/>
      <c r="L187" s="180"/>
      <c r="M187" s="118"/>
    </row>
    <row r="188" spans="2:23" ht="21" customHeight="1" x14ac:dyDescent="0.2">
      <c r="F188" s="119"/>
      <c r="G188" s="119"/>
      <c r="H188" s="119"/>
      <c r="I188" s="119"/>
      <c r="J188" s="180"/>
      <c r="K188" s="180"/>
      <c r="L188" s="180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194" t="s">
        <v>47</v>
      </c>
      <c r="J190" s="195"/>
      <c r="K190" s="195"/>
      <c r="L190" s="195"/>
      <c r="M190" s="195"/>
      <c r="N190" s="195"/>
    </row>
    <row r="191" spans="2:23" ht="21" customHeight="1" x14ac:dyDescent="0.2">
      <c r="I191" s="195"/>
      <c r="J191" s="195"/>
      <c r="K191" s="195"/>
      <c r="L191" s="195"/>
      <c r="M191" s="195"/>
      <c r="N191" s="195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28" t="str">
        <f>Fedlap!E30</f>
        <v>Jászapáti,</v>
      </c>
      <c r="F194" s="128"/>
      <c r="G194" s="128"/>
      <c r="H194" s="128" t="str">
        <f>Fedlap!E32</f>
        <v>2022. november 25.</v>
      </c>
      <c r="I194" s="127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6"/>
      <c r="F201" s="177"/>
      <c r="G201" s="177"/>
      <c r="P201" s="176"/>
      <c r="Q201" s="177"/>
      <c r="R201" s="177"/>
    </row>
    <row r="202" spans="4:19" ht="7.5" customHeight="1" x14ac:dyDescent="0.2"/>
    <row r="203" spans="4:19" s="55" customFormat="1" ht="23.25" customHeight="1" x14ac:dyDescent="0.35">
      <c r="D203" s="69"/>
      <c r="E203" s="77"/>
      <c r="F203" s="126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8" t="s">
        <v>79</v>
      </c>
      <c r="Q203" s="153"/>
      <c r="R203" s="153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95" zoomScaleSheetLayoutView="100" workbookViewId="0">
      <selection activeCell="F203" sqref="F203"/>
    </sheetView>
  </sheetViews>
  <sheetFormatPr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8" ht="12.75" customHeight="1" x14ac:dyDescent="0.2">
      <c r="E21" s="202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</row>
    <row r="22" spans="2:18" ht="12.75" customHeight="1" x14ac:dyDescent="0.2"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</row>
    <row r="23" spans="2:18" ht="12.75" customHeight="1" x14ac:dyDescent="0.2">
      <c r="B23" s="77" t="s">
        <v>8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  <row r="24" spans="2:18" ht="12.75" customHeight="1" x14ac:dyDescent="0.2"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</row>
    <row r="25" spans="2:18" ht="12.75" customHeight="1" x14ac:dyDescent="0.2"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184" t="s">
        <v>73</v>
      </c>
      <c r="J27" s="184"/>
      <c r="K27" s="184"/>
      <c r="L27" s="184"/>
      <c r="M27" s="184"/>
      <c r="N27" s="184"/>
    </row>
    <row r="30" spans="2:18" ht="21" customHeight="1" x14ac:dyDescent="0.2">
      <c r="F30" s="192" t="s">
        <v>34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8" ht="21" customHeight="1" x14ac:dyDescent="0.2"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93" t="str">
        <f>Fedlap!E28</f>
        <v>Jász-Nagykun-Szolnok</v>
      </c>
      <c r="F33" s="193"/>
      <c r="G33" s="193"/>
      <c r="H33" s="193"/>
      <c r="I33" s="193"/>
      <c r="J33" s="193"/>
      <c r="K33" s="193"/>
      <c r="L33" s="193" t="s">
        <v>78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79" t="s">
        <v>44</v>
      </c>
      <c r="D36" s="77" t="s">
        <v>67</v>
      </c>
      <c r="E36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8"/>
      <c r="G36" s="188"/>
      <c r="H36" s="188"/>
      <c r="I36" s="188"/>
      <c r="J36" s="188"/>
      <c r="K36" s="188"/>
      <c r="L36" s="188"/>
      <c r="M36" s="177"/>
      <c r="N36" s="190" t="s">
        <v>38</v>
      </c>
      <c r="O36" s="188"/>
      <c r="P36" s="188"/>
      <c r="Q36" s="188"/>
      <c r="R36" s="177"/>
    </row>
    <row r="37" spans="2:21" ht="21" customHeight="1" x14ac:dyDescent="0.2">
      <c r="E37" s="188"/>
      <c r="F37" s="188"/>
      <c r="G37" s="188"/>
      <c r="H37" s="188"/>
      <c r="I37" s="188"/>
      <c r="J37" s="188"/>
      <c r="K37" s="188"/>
      <c r="L37" s="188"/>
      <c r="M37" s="177"/>
      <c r="N37" s="188"/>
      <c r="O37" s="188"/>
      <c r="P37" s="188"/>
      <c r="Q37" s="188"/>
      <c r="R37" s="177"/>
    </row>
    <row r="38" spans="2:21" ht="7.5" customHeight="1" x14ac:dyDescent="0.2"/>
    <row r="39" spans="2:21" ht="21" customHeight="1" x14ac:dyDescent="0.2">
      <c r="B39" s="79" t="s">
        <v>45</v>
      </c>
      <c r="E39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8"/>
      <c r="G39" s="188"/>
      <c r="H39" s="188"/>
      <c r="I39" s="188"/>
      <c r="J39" s="188"/>
      <c r="K39" s="188"/>
      <c r="L39" s="190" t="s">
        <v>41</v>
      </c>
      <c r="M39" s="190"/>
      <c r="N39" s="188"/>
      <c r="O39" s="188"/>
      <c r="P39" s="188"/>
      <c r="Q39" s="188"/>
      <c r="R39" s="177"/>
    </row>
    <row r="40" spans="2:21" ht="21" customHeight="1" x14ac:dyDescent="0.2"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7"/>
    </row>
    <row r="42" spans="2:21" s="84" customFormat="1" ht="21" customHeight="1" x14ac:dyDescent="0.6">
      <c r="B42" s="79" t="s">
        <v>43</v>
      </c>
      <c r="G42" s="83"/>
      <c r="H42" s="83"/>
      <c r="I42" s="83"/>
      <c r="J42" s="187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9"/>
      <c r="L42" s="189"/>
      <c r="M42" s="106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9"/>
      <c r="K43" s="189"/>
      <c r="L43" s="189"/>
      <c r="M43" s="106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5" t="s">
        <v>46</v>
      </c>
      <c r="I45" s="153"/>
      <c r="J45" s="153"/>
      <c r="K45" s="153"/>
      <c r="L45" s="153"/>
      <c r="M45" s="153"/>
      <c r="N45" s="153"/>
      <c r="O45" s="153"/>
      <c r="Q45" s="86"/>
      <c r="R45" s="86"/>
    </row>
    <row r="46" spans="2:21" ht="21" customHeight="1" x14ac:dyDescent="0.2">
      <c r="G46" s="55"/>
      <c r="H46" s="153"/>
      <c r="I46" s="153"/>
      <c r="J46" s="153"/>
      <c r="K46" s="153"/>
      <c r="L46" s="153"/>
      <c r="M46" s="153"/>
      <c r="N46" s="153"/>
      <c r="O46" s="153"/>
      <c r="Q46" s="99"/>
      <c r="R46" s="99"/>
      <c r="S46" s="99"/>
      <c r="T46" s="99"/>
      <c r="U46" s="99"/>
    </row>
    <row r="47" spans="2:21" ht="7.5" customHeight="1" x14ac:dyDescent="0.2">
      <c r="G47" s="55"/>
    </row>
    <row r="48" spans="2:21" ht="21" customHeight="1" x14ac:dyDescent="0.2">
      <c r="J48" s="180" t="s">
        <v>9</v>
      </c>
      <c r="K48" s="180"/>
      <c r="L48" s="180"/>
      <c r="M48" s="102"/>
      <c r="R48" s="100"/>
    </row>
    <row r="49" spans="4:18" ht="21" customHeight="1" x14ac:dyDescent="0.2">
      <c r="J49" s="180"/>
      <c r="K49" s="180"/>
      <c r="L49" s="180"/>
      <c r="M49" s="102"/>
    </row>
    <row r="50" spans="4:18" ht="7.5" customHeight="1" x14ac:dyDescent="0.2"/>
    <row r="51" spans="4:18" s="55" customFormat="1" ht="21" customHeight="1" x14ac:dyDescent="0.2">
      <c r="F51" s="103"/>
      <c r="G51" s="103"/>
      <c r="H51" s="103"/>
      <c r="I51" s="194" t="s">
        <v>47</v>
      </c>
      <c r="J51" s="195"/>
      <c r="K51" s="195"/>
      <c r="L51" s="195"/>
      <c r="M51" s="195"/>
      <c r="N51" s="195"/>
      <c r="O51" s="103"/>
      <c r="P51" s="103"/>
    </row>
    <row r="52" spans="4:18" s="55" customFormat="1" ht="21" customHeight="1" x14ac:dyDescent="0.2">
      <c r="F52" s="103"/>
      <c r="G52" s="103"/>
      <c r="H52" s="103"/>
      <c r="I52" s="195"/>
      <c r="J52" s="195"/>
      <c r="K52" s="195"/>
      <c r="L52" s="195"/>
      <c r="M52" s="195"/>
      <c r="N52" s="195"/>
      <c r="O52" s="103"/>
      <c r="P52" s="10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Jászapáti,</v>
      </c>
      <c r="F55" s="128"/>
      <c r="G55" s="128"/>
      <c r="H55" s="128" t="str">
        <f>Fedlap!E32</f>
        <v>2022. november 25.</v>
      </c>
      <c r="I55" s="127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6"/>
      <c r="F62" s="177"/>
      <c r="G62" s="177"/>
      <c r="O62" s="75"/>
      <c r="P62" s="176"/>
      <c r="Q62" s="177"/>
      <c r="R62" s="177"/>
    </row>
    <row r="63" spans="4:18" ht="7.5" customHeight="1" x14ac:dyDescent="0.2"/>
    <row r="64" spans="4:18" ht="23.25" x14ac:dyDescent="0.35">
      <c r="F64" s="126" t="s">
        <v>77</v>
      </c>
      <c r="O64" s="87"/>
      <c r="P64" s="178" t="s">
        <v>79</v>
      </c>
      <c r="Q64" s="153"/>
      <c r="R64" s="153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8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8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8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8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8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8" ht="12.75" customHeight="1" x14ac:dyDescent="0.2">
      <c r="E90" s="202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</row>
    <row r="91" spans="2:18" ht="12.75" customHeight="1" x14ac:dyDescent="0.2"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</row>
    <row r="92" spans="2:18" ht="12.75" customHeight="1" x14ac:dyDescent="0.2">
      <c r="B92" s="77" t="s">
        <v>8</v>
      </c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</row>
    <row r="93" spans="2:18" ht="12.75" customHeight="1" x14ac:dyDescent="0.2"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</row>
    <row r="94" spans="2:18" ht="12.75" customHeight="1" x14ac:dyDescent="0.2"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</row>
    <row r="96" spans="2:18" ht="29.25" x14ac:dyDescent="0.5">
      <c r="I96" s="184" t="s">
        <v>73</v>
      </c>
      <c r="J96" s="184"/>
      <c r="K96" s="184"/>
      <c r="L96" s="184"/>
      <c r="M96" s="184"/>
      <c r="N96" s="184"/>
    </row>
    <row r="99" spans="2:19" ht="21" customHeight="1" x14ac:dyDescent="0.2">
      <c r="F99" s="192" t="s">
        <v>34</v>
      </c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9" ht="21" customHeight="1" x14ac:dyDescent="0.2"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9" ht="7.5" customHeight="1" x14ac:dyDescent="0.2"/>
    <row r="102" spans="2:19" ht="21" customHeight="1" x14ac:dyDescent="0.2">
      <c r="E102" s="193" t="str">
        <f>Fedlap!E28</f>
        <v>Jász-Nagykun-Szolnok</v>
      </c>
      <c r="F102" s="193"/>
      <c r="G102" s="193"/>
      <c r="H102" s="193"/>
      <c r="I102" s="193"/>
      <c r="J102" s="193"/>
      <c r="K102" s="193"/>
      <c r="L102" s="193" t="s">
        <v>78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7" t="s">
        <v>44</v>
      </c>
      <c r="E10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8"/>
      <c r="G105" s="188"/>
      <c r="H105" s="188"/>
      <c r="I105" s="188"/>
      <c r="J105" s="188"/>
      <c r="K105" s="188"/>
      <c r="L105" s="188"/>
      <c r="M105" s="177"/>
      <c r="N105" s="190" t="s">
        <v>38</v>
      </c>
      <c r="O105" s="188"/>
      <c r="P105" s="188"/>
      <c r="Q105" s="188"/>
      <c r="R105" s="177"/>
    </row>
    <row r="106" spans="2:19" ht="21" customHeight="1" x14ac:dyDescent="0.2">
      <c r="E106" s="188"/>
      <c r="F106" s="188"/>
      <c r="G106" s="188"/>
      <c r="H106" s="188"/>
      <c r="I106" s="188"/>
      <c r="J106" s="188"/>
      <c r="K106" s="188"/>
      <c r="L106" s="188"/>
      <c r="M106" s="177"/>
      <c r="N106" s="188"/>
      <c r="O106" s="188"/>
      <c r="P106" s="188"/>
      <c r="Q106" s="188"/>
      <c r="R106" s="177"/>
    </row>
    <row r="107" spans="2:19" ht="7.5" customHeight="1" x14ac:dyDescent="0.2"/>
    <row r="108" spans="2:19" ht="21" customHeight="1" x14ac:dyDescent="0.2">
      <c r="B108" s="77" t="s">
        <v>45</v>
      </c>
      <c r="E10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8"/>
      <c r="G108" s="188"/>
      <c r="H108" s="188"/>
      <c r="I108" s="188"/>
      <c r="J108" s="188"/>
      <c r="K108" s="188"/>
      <c r="L108" s="190" t="s">
        <v>41</v>
      </c>
      <c r="M108" s="190"/>
      <c r="N108" s="188"/>
      <c r="O108" s="188"/>
      <c r="P108" s="188"/>
      <c r="Q108" s="188"/>
      <c r="R108" s="177"/>
    </row>
    <row r="109" spans="2:19" s="55" customFormat="1" ht="21" customHeight="1" x14ac:dyDescent="0.2"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77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7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88"/>
      <c r="L111" s="188"/>
      <c r="M111" s="104"/>
      <c r="N111" s="83"/>
      <c r="O111" s="83"/>
      <c r="P111" s="83"/>
    </row>
    <row r="112" spans="2:19" ht="21" customHeight="1" x14ac:dyDescent="0.6">
      <c r="J112" s="188"/>
      <c r="K112" s="188"/>
      <c r="L112" s="188"/>
      <c r="M112" s="104"/>
    </row>
    <row r="113" spans="4:16" ht="7.5" customHeight="1" x14ac:dyDescent="0.2"/>
    <row r="114" spans="4:16" ht="21" customHeight="1" x14ac:dyDescent="0.2">
      <c r="H114" s="175" t="s">
        <v>46</v>
      </c>
      <c r="I114" s="177"/>
      <c r="J114" s="177"/>
      <c r="K114" s="177"/>
      <c r="L114" s="177"/>
      <c r="M114" s="177"/>
      <c r="N114" s="177"/>
      <c r="O114" s="177"/>
    </row>
    <row r="115" spans="4:16" ht="21" customHeight="1" x14ac:dyDescent="0.2">
      <c r="H115" s="177"/>
      <c r="I115" s="177"/>
      <c r="J115" s="177"/>
      <c r="K115" s="177"/>
      <c r="L115" s="177"/>
      <c r="M115" s="177"/>
      <c r="N115" s="177"/>
      <c r="O115" s="177"/>
    </row>
    <row r="116" spans="4:16" ht="7.5" customHeight="1" x14ac:dyDescent="0.2"/>
    <row r="117" spans="4:16" ht="21" customHeight="1" x14ac:dyDescent="0.2">
      <c r="J117" s="180" t="s">
        <v>10</v>
      </c>
      <c r="K117" s="180"/>
      <c r="L117" s="180"/>
      <c r="M117" s="102"/>
    </row>
    <row r="118" spans="4:16" ht="21" customHeight="1" x14ac:dyDescent="0.2">
      <c r="F118" s="103"/>
      <c r="G118" s="103"/>
      <c r="H118" s="103"/>
      <c r="I118" s="103"/>
      <c r="J118" s="180"/>
      <c r="K118" s="180"/>
      <c r="L118" s="180"/>
      <c r="M118" s="102"/>
      <c r="N118" s="103"/>
      <c r="O118" s="103"/>
      <c r="P118" s="103"/>
    </row>
    <row r="119" spans="4:16" ht="7.5" customHeight="1" x14ac:dyDescent="0.2"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4:16" ht="21" customHeight="1" x14ac:dyDescent="0.2">
      <c r="I120" s="194" t="s">
        <v>47</v>
      </c>
      <c r="J120" s="195"/>
      <c r="K120" s="195"/>
      <c r="L120" s="195"/>
      <c r="M120" s="195"/>
      <c r="N120" s="195"/>
    </row>
    <row r="121" spans="4:16" s="55" customFormat="1" ht="21" customHeight="1" x14ac:dyDescent="0.2">
      <c r="I121" s="195"/>
      <c r="J121" s="195"/>
      <c r="K121" s="195"/>
      <c r="L121" s="195"/>
      <c r="M121" s="195"/>
      <c r="N121" s="195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28" t="str">
        <f>Fedlap!E30</f>
        <v>Jászapáti,</v>
      </c>
      <c r="F124" s="128"/>
      <c r="G124" s="128"/>
      <c r="H124" s="128" t="str">
        <f>Fedlap!E32</f>
        <v>2022. november 25.</v>
      </c>
      <c r="I124" s="127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6"/>
      <c r="F131" s="177"/>
      <c r="G131" s="177"/>
      <c r="P131" s="176"/>
      <c r="Q131" s="177"/>
      <c r="R131" s="177"/>
    </row>
    <row r="132" spans="4:18" ht="7.5" customHeight="1" x14ac:dyDescent="0.2"/>
    <row r="133" spans="4:18" ht="23.25" customHeight="1" x14ac:dyDescent="0.35">
      <c r="D133" s="69"/>
      <c r="F133" s="126" t="s">
        <v>77</v>
      </c>
      <c r="O133" s="87"/>
      <c r="P133" s="178" t="s">
        <v>79</v>
      </c>
      <c r="Q133" s="153"/>
      <c r="R133" s="153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3"/>
      <c r="E138" s="183"/>
      <c r="F138" s="183"/>
      <c r="G138" s="183"/>
      <c r="H138" s="177"/>
    </row>
    <row r="150" spans="5:18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5:18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5:18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5:18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5:18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5:18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5:18" ht="12.75" customHeight="1" x14ac:dyDescent="0.2">
      <c r="E160" s="202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</row>
    <row r="161" spans="2:19" ht="12.75" customHeight="1" x14ac:dyDescent="0.2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</row>
    <row r="162" spans="2:19" s="55" customFormat="1" ht="12.75" customHeight="1" x14ac:dyDescent="0.2">
      <c r="B162" s="55" t="s">
        <v>8</v>
      </c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</row>
    <row r="163" spans="2:19" ht="12.75" customHeight="1" x14ac:dyDescent="0.2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99"/>
    </row>
    <row r="164" spans="2:19" ht="12.75" customHeight="1" x14ac:dyDescent="0.2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99"/>
    </row>
    <row r="166" spans="2:19" ht="29.25" x14ac:dyDescent="0.5">
      <c r="I166" s="184" t="s">
        <v>73</v>
      </c>
      <c r="J166" s="184"/>
      <c r="K166" s="184"/>
      <c r="L166" s="184"/>
      <c r="M166" s="184"/>
      <c r="N166" s="184"/>
    </row>
    <row r="169" spans="2:19" ht="21" customHeight="1" x14ac:dyDescent="0.2">
      <c r="F169" s="192" t="s">
        <v>34</v>
      </c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9" ht="21" customHeight="1" x14ac:dyDescent="0.2"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9" ht="7.5" customHeight="1" x14ac:dyDescent="0.2"/>
    <row r="172" spans="2:19" ht="21" customHeight="1" x14ac:dyDescent="0.2">
      <c r="E172" s="193" t="str">
        <f>Fedlap!E28</f>
        <v>Jász-Nagykun-Szolnok</v>
      </c>
      <c r="F172" s="193"/>
      <c r="G172" s="193"/>
      <c r="H172" s="193"/>
      <c r="I172" s="193"/>
      <c r="J172" s="193"/>
      <c r="K172" s="193"/>
      <c r="L172" s="193" t="s">
        <v>78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7" t="s">
        <v>44</v>
      </c>
      <c r="E17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8"/>
      <c r="G175" s="188"/>
      <c r="H175" s="188"/>
      <c r="I175" s="188"/>
      <c r="J175" s="188"/>
      <c r="K175" s="188"/>
      <c r="L175" s="188"/>
      <c r="M175" s="177"/>
      <c r="N175" s="190" t="s">
        <v>38</v>
      </c>
      <c r="O175" s="188"/>
      <c r="P175" s="188"/>
      <c r="Q175" s="188"/>
      <c r="R175" s="177"/>
    </row>
    <row r="176" spans="2:19" ht="21" customHeight="1" x14ac:dyDescent="0.2">
      <c r="E176" s="188"/>
      <c r="F176" s="188"/>
      <c r="G176" s="188"/>
      <c r="H176" s="188"/>
      <c r="I176" s="188"/>
      <c r="J176" s="188"/>
      <c r="K176" s="188"/>
      <c r="L176" s="188"/>
      <c r="M176" s="177"/>
      <c r="N176" s="188"/>
      <c r="O176" s="188"/>
      <c r="P176" s="188"/>
      <c r="Q176" s="188"/>
      <c r="R176" s="177"/>
    </row>
    <row r="177" spans="2:23" ht="7.5" customHeight="1" x14ac:dyDescent="0.2"/>
    <row r="178" spans="2:23" ht="21" customHeight="1" x14ac:dyDescent="0.2">
      <c r="B178" s="77" t="s">
        <v>45</v>
      </c>
      <c r="E17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8"/>
      <c r="G178" s="188"/>
      <c r="H178" s="188"/>
      <c r="I178" s="188"/>
      <c r="J178" s="188"/>
      <c r="K178" s="188"/>
      <c r="L178" s="190" t="s">
        <v>41</v>
      </c>
      <c r="M178" s="190"/>
      <c r="N178" s="188"/>
      <c r="O178" s="188"/>
      <c r="P178" s="188"/>
      <c r="Q178" s="188"/>
      <c r="R178" s="177"/>
    </row>
    <row r="179" spans="2:23" s="55" customFormat="1" ht="21" customHeight="1" x14ac:dyDescent="0.2"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77"/>
      <c r="W179" s="88"/>
    </row>
    <row r="180" spans="2:23" ht="12.75" customHeight="1" x14ac:dyDescent="0.2"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</row>
    <row r="181" spans="2:23" ht="21" customHeight="1" x14ac:dyDescent="0.2">
      <c r="B181" s="77" t="s">
        <v>43</v>
      </c>
      <c r="E181" s="99"/>
      <c r="F181" s="99"/>
      <c r="G181" s="99"/>
      <c r="H181" s="99"/>
      <c r="I181" s="99"/>
      <c r="J181" s="187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7"/>
      <c r="L181" s="187"/>
      <c r="M181" s="101"/>
      <c r="N181" s="99"/>
      <c r="O181" s="99"/>
      <c r="P181" s="99"/>
      <c r="Q181" s="99"/>
      <c r="R181" s="99"/>
      <c r="S181" s="99"/>
    </row>
    <row r="182" spans="2:23" ht="21" customHeight="1" x14ac:dyDescent="0.2">
      <c r="J182" s="187"/>
      <c r="K182" s="187"/>
      <c r="L182" s="187"/>
      <c r="M182" s="101"/>
    </row>
    <row r="183" spans="2:23" ht="7.5" customHeight="1" x14ac:dyDescent="0.2"/>
    <row r="184" spans="2:23" ht="21" customHeight="1" x14ac:dyDescent="0.2">
      <c r="H184" s="175" t="s">
        <v>46</v>
      </c>
      <c r="I184" s="177"/>
      <c r="J184" s="177"/>
      <c r="K184" s="177"/>
      <c r="L184" s="177"/>
      <c r="M184" s="177"/>
      <c r="N184" s="177"/>
      <c r="O184" s="177"/>
    </row>
    <row r="185" spans="2:23" ht="21" customHeight="1" x14ac:dyDescent="0.2">
      <c r="H185" s="177"/>
      <c r="I185" s="177"/>
      <c r="J185" s="177"/>
      <c r="K185" s="177"/>
      <c r="L185" s="177"/>
      <c r="M185" s="177"/>
      <c r="N185" s="177"/>
      <c r="O185" s="177"/>
    </row>
    <row r="186" spans="2:23" ht="7.5" customHeight="1" x14ac:dyDescent="0.2"/>
    <row r="187" spans="2:23" ht="21" customHeight="1" x14ac:dyDescent="0.2">
      <c r="J187" s="180" t="s">
        <v>11</v>
      </c>
      <c r="K187" s="180"/>
      <c r="L187" s="180"/>
      <c r="M187" s="102"/>
    </row>
    <row r="188" spans="2:23" ht="21" customHeight="1" x14ac:dyDescent="0.2">
      <c r="F188" s="103"/>
      <c r="G188" s="103"/>
      <c r="H188" s="103"/>
      <c r="I188" s="103"/>
      <c r="J188" s="180"/>
      <c r="K188" s="180"/>
      <c r="L188" s="180"/>
      <c r="M188" s="102"/>
      <c r="N188" s="103"/>
      <c r="O188" s="103"/>
      <c r="P188" s="103"/>
    </row>
    <row r="189" spans="2:23" ht="7.5" customHeight="1" x14ac:dyDescent="0.2"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23" ht="21" customHeight="1" x14ac:dyDescent="0.2">
      <c r="I190" s="194" t="s">
        <v>47</v>
      </c>
      <c r="J190" s="195"/>
      <c r="K190" s="195"/>
      <c r="L190" s="195"/>
      <c r="M190" s="195"/>
      <c r="N190" s="195"/>
    </row>
    <row r="191" spans="2:23" ht="21" customHeight="1" x14ac:dyDescent="0.2">
      <c r="I191" s="195"/>
      <c r="J191" s="195"/>
      <c r="K191" s="195"/>
      <c r="L191" s="195"/>
      <c r="M191" s="195"/>
      <c r="N191" s="195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28" t="str">
        <f>Fedlap!E30</f>
        <v>Jászapáti,</v>
      </c>
      <c r="F194" s="128"/>
      <c r="G194" s="128"/>
      <c r="H194" s="128" t="str">
        <f>Fedlap!E32</f>
        <v>2022. november 25.</v>
      </c>
      <c r="I194" s="127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6"/>
      <c r="F201" s="177"/>
      <c r="G201" s="177"/>
      <c r="P201" s="176"/>
      <c r="Q201" s="177"/>
      <c r="R201" s="177"/>
    </row>
    <row r="202" spans="4:19" ht="7.5" customHeight="1" x14ac:dyDescent="0.2"/>
    <row r="203" spans="4:19" s="55" customFormat="1" ht="23.25" customHeight="1" x14ac:dyDescent="0.35">
      <c r="D203" s="69"/>
      <c r="E203" s="77"/>
      <c r="F203" s="126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8" t="s">
        <v>79</v>
      </c>
      <c r="Q203" s="153"/>
      <c r="R203" s="153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05"/>
      <c r="E208" s="105"/>
      <c r="F208" s="105"/>
      <c r="G208" s="105"/>
      <c r="H208" s="99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27" zoomScaleSheetLayoutView="100" workbookViewId="0">
      <selection activeCell="E64" sqref="E64:S64"/>
    </sheetView>
  </sheetViews>
  <sheetFormatPr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8" width="9.140625" style="77"/>
    <col min="19" max="19" width="5.85546875" style="77" customWidth="1"/>
    <col min="20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8" ht="12.75" customHeight="1" x14ac:dyDescent="0.2">
      <c r="E21" s="202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</row>
    <row r="22" spans="2:18" ht="12.75" customHeight="1" x14ac:dyDescent="0.2"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</row>
    <row r="23" spans="2:18" ht="12.75" customHeight="1" x14ac:dyDescent="0.2">
      <c r="B23" s="77" t="s">
        <v>8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  <row r="24" spans="2:18" ht="12.75" customHeight="1" x14ac:dyDescent="0.2"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</row>
    <row r="25" spans="2:18" ht="12.75" customHeight="1" x14ac:dyDescent="0.2"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184" t="s">
        <v>73</v>
      </c>
      <c r="J27" s="184"/>
      <c r="K27" s="184"/>
      <c r="L27" s="184"/>
      <c r="M27" s="184"/>
      <c r="N27" s="184"/>
    </row>
    <row r="30" spans="2:18" ht="21" customHeight="1" x14ac:dyDescent="0.2">
      <c r="F30" s="192" t="s">
        <v>34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8" ht="21" customHeight="1" x14ac:dyDescent="0.2"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93" t="str">
        <f>Fedlap!E28</f>
        <v>Jász-Nagykun-Szolnok</v>
      </c>
      <c r="F33" s="193"/>
      <c r="G33" s="193"/>
      <c r="H33" s="193"/>
      <c r="I33" s="193"/>
      <c r="J33" s="193"/>
      <c r="K33" s="193"/>
      <c r="L33" s="193" t="s">
        <v>78</v>
      </c>
      <c r="M33" s="193"/>
      <c r="N33" s="193"/>
      <c r="O33" s="193"/>
      <c r="P33" s="193"/>
      <c r="Q33" s="193"/>
      <c r="R33" s="193"/>
      <c r="S33" s="193"/>
    </row>
    <row r="34" spans="2:21" ht="21" customHeight="1" x14ac:dyDescent="0.2"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115" t="s">
        <v>44</v>
      </c>
      <c r="D36" s="77" t="s">
        <v>67</v>
      </c>
      <c r="E36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88"/>
      <c r="G36" s="188"/>
      <c r="H36" s="188"/>
      <c r="I36" s="188"/>
      <c r="J36" s="188"/>
      <c r="K36" s="188"/>
      <c r="L36" s="188"/>
      <c r="M36" s="177"/>
      <c r="N36" s="190" t="s">
        <v>38</v>
      </c>
      <c r="O36" s="188"/>
      <c r="P36" s="188"/>
      <c r="Q36" s="188"/>
      <c r="R36" s="177"/>
    </row>
    <row r="37" spans="2:21" ht="21" customHeight="1" x14ac:dyDescent="0.2">
      <c r="E37" s="188"/>
      <c r="F37" s="188"/>
      <c r="G37" s="188"/>
      <c r="H37" s="188"/>
      <c r="I37" s="188"/>
      <c r="J37" s="188"/>
      <c r="K37" s="188"/>
      <c r="L37" s="188"/>
      <c r="M37" s="177"/>
      <c r="N37" s="188"/>
      <c r="O37" s="188"/>
      <c r="P37" s="188"/>
      <c r="Q37" s="188"/>
      <c r="R37" s="177"/>
    </row>
    <row r="38" spans="2:21" ht="7.5" customHeight="1" x14ac:dyDescent="0.2"/>
    <row r="39" spans="2:21" ht="21" customHeight="1" x14ac:dyDescent="0.2">
      <c r="B39" s="115" t="s">
        <v>45</v>
      </c>
      <c r="E39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88"/>
      <c r="G39" s="188"/>
      <c r="H39" s="188"/>
      <c r="I39" s="188"/>
      <c r="J39" s="188"/>
      <c r="K39" s="188"/>
      <c r="L39" s="190" t="s">
        <v>41</v>
      </c>
      <c r="M39" s="190"/>
      <c r="N39" s="188"/>
      <c r="O39" s="188"/>
      <c r="P39" s="188"/>
      <c r="Q39" s="188"/>
      <c r="R39" s="177"/>
    </row>
    <row r="40" spans="2:21" ht="21" customHeight="1" x14ac:dyDescent="0.2"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77"/>
    </row>
    <row r="42" spans="2:21" s="84" customFormat="1" ht="21" customHeight="1" x14ac:dyDescent="0.6">
      <c r="B42" s="115" t="s">
        <v>43</v>
      </c>
      <c r="G42" s="83"/>
      <c r="H42" s="83"/>
      <c r="I42" s="83"/>
      <c r="J42" s="187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9"/>
      <c r="L42" s="189"/>
      <c r="M42" s="122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9"/>
      <c r="K43" s="189"/>
      <c r="L43" s="189"/>
      <c r="M43" s="122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5" t="s">
        <v>46</v>
      </c>
      <c r="I45" s="153"/>
      <c r="J45" s="153"/>
      <c r="K45" s="153"/>
      <c r="L45" s="153"/>
      <c r="M45" s="153"/>
      <c r="N45" s="153"/>
      <c r="O45" s="153"/>
      <c r="Q45" s="86"/>
      <c r="R45" s="86"/>
    </row>
    <row r="46" spans="2:21" ht="21" customHeight="1" x14ac:dyDescent="0.2">
      <c r="G46" s="55"/>
      <c r="H46" s="153"/>
      <c r="I46" s="153"/>
      <c r="J46" s="153"/>
      <c r="K46" s="153"/>
      <c r="L46" s="153"/>
      <c r="M46" s="153"/>
      <c r="N46" s="153"/>
      <c r="O46" s="153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180" t="s">
        <v>9</v>
      </c>
      <c r="K48" s="180"/>
      <c r="L48" s="180"/>
      <c r="M48" s="118"/>
      <c r="R48" s="116"/>
    </row>
    <row r="49" spans="4:18" ht="21" customHeight="1" x14ac:dyDescent="0.2">
      <c r="J49" s="180"/>
      <c r="K49" s="180"/>
      <c r="L49" s="180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194" t="s">
        <v>47</v>
      </c>
      <c r="J51" s="195"/>
      <c r="K51" s="195"/>
      <c r="L51" s="195"/>
      <c r="M51" s="195"/>
      <c r="N51" s="195"/>
      <c r="O51" s="119"/>
      <c r="P51" s="119"/>
    </row>
    <row r="52" spans="4:18" s="55" customFormat="1" ht="21" customHeight="1" x14ac:dyDescent="0.2">
      <c r="F52" s="119"/>
      <c r="G52" s="119"/>
      <c r="H52" s="119"/>
      <c r="I52" s="195"/>
      <c r="J52" s="195"/>
      <c r="K52" s="195"/>
      <c r="L52" s="195"/>
      <c r="M52" s="195"/>
      <c r="N52" s="195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Jászapáti,</v>
      </c>
      <c r="F55" s="128"/>
      <c r="G55" s="128"/>
      <c r="H55" s="128" t="str">
        <f>Fedlap!E32</f>
        <v>2022. november 25.</v>
      </c>
      <c r="I55" s="128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6"/>
      <c r="F62" s="177"/>
      <c r="G62" s="177"/>
      <c r="O62" s="75"/>
      <c r="P62" s="176"/>
      <c r="Q62" s="177"/>
      <c r="R62" s="177"/>
    </row>
    <row r="63" spans="4:18" ht="7.5" customHeight="1" x14ac:dyDescent="0.2"/>
    <row r="64" spans="4:18" ht="23.25" x14ac:dyDescent="0.35">
      <c r="F64" s="126" t="s">
        <v>77</v>
      </c>
      <c r="O64" s="87"/>
      <c r="P64" s="178" t="s">
        <v>79</v>
      </c>
      <c r="Q64" s="153"/>
      <c r="R64" s="153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8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8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8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8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8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8" ht="12.75" customHeight="1" x14ac:dyDescent="0.2">
      <c r="E90" s="202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</row>
    <row r="91" spans="2:18" ht="12.75" customHeight="1" x14ac:dyDescent="0.2"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</row>
    <row r="92" spans="2:18" ht="12.75" customHeight="1" x14ac:dyDescent="0.2">
      <c r="B92" s="77" t="s">
        <v>8</v>
      </c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</row>
    <row r="93" spans="2:18" ht="12.75" customHeight="1" x14ac:dyDescent="0.2"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</row>
    <row r="94" spans="2:18" ht="12.75" customHeight="1" x14ac:dyDescent="0.2"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</row>
    <row r="96" spans="2:18" ht="29.25" x14ac:dyDescent="0.5">
      <c r="I96" s="184" t="s">
        <v>73</v>
      </c>
      <c r="J96" s="184"/>
      <c r="K96" s="184"/>
      <c r="L96" s="184"/>
      <c r="M96" s="184"/>
      <c r="N96" s="184"/>
    </row>
    <row r="99" spans="2:19" ht="21" customHeight="1" x14ac:dyDescent="0.2">
      <c r="F99" s="192" t="s">
        <v>34</v>
      </c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9" ht="21" customHeight="1" x14ac:dyDescent="0.2"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9" ht="7.5" customHeight="1" x14ac:dyDescent="0.2"/>
    <row r="102" spans="2:19" ht="21" customHeight="1" x14ac:dyDescent="0.2">
      <c r="E102" s="193" t="str">
        <f>Fedlap!E28</f>
        <v>Jász-Nagykun-Szolnok</v>
      </c>
      <c r="F102" s="193"/>
      <c r="G102" s="193"/>
      <c r="H102" s="193"/>
      <c r="I102" s="193"/>
      <c r="J102" s="193"/>
      <c r="K102" s="193"/>
      <c r="L102" s="193" t="s">
        <v>78</v>
      </c>
      <c r="M102" s="193"/>
      <c r="N102" s="193"/>
      <c r="O102" s="193"/>
      <c r="P102" s="193"/>
      <c r="Q102" s="193"/>
      <c r="R102" s="193"/>
      <c r="S102" s="193"/>
    </row>
    <row r="103" spans="2:19" ht="21" customHeight="1" x14ac:dyDescent="0.2"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</row>
    <row r="104" spans="2:19" ht="7.5" customHeight="1" x14ac:dyDescent="0.2"/>
    <row r="105" spans="2:19" ht="21" customHeight="1" x14ac:dyDescent="0.2">
      <c r="B105" s="77" t="s">
        <v>44</v>
      </c>
      <c r="E10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88"/>
      <c r="G105" s="188"/>
      <c r="H105" s="188"/>
      <c r="I105" s="188"/>
      <c r="J105" s="188"/>
      <c r="K105" s="188"/>
      <c r="L105" s="188"/>
      <c r="M105" s="177"/>
      <c r="N105" s="190" t="s">
        <v>38</v>
      </c>
      <c r="O105" s="188"/>
      <c r="P105" s="188"/>
      <c r="Q105" s="188"/>
      <c r="R105" s="177"/>
    </row>
    <row r="106" spans="2:19" ht="21" customHeight="1" x14ac:dyDescent="0.2">
      <c r="E106" s="188"/>
      <c r="F106" s="188"/>
      <c r="G106" s="188"/>
      <c r="H106" s="188"/>
      <c r="I106" s="188"/>
      <c r="J106" s="188"/>
      <c r="K106" s="188"/>
      <c r="L106" s="188"/>
      <c r="M106" s="177"/>
      <c r="N106" s="188"/>
      <c r="O106" s="188"/>
      <c r="P106" s="188"/>
      <c r="Q106" s="188"/>
      <c r="R106" s="177"/>
    </row>
    <row r="107" spans="2:19" ht="7.5" customHeight="1" x14ac:dyDescent="0.2"/>
    <row r="108" spans="2:19" ht="21" customHeight="1" x14ac:dyDescent="0.2">
      <c r="B108" s="77" t="s">
        <v>45</v>
      </c>
      <c r="E10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88"/>
      <c r="G108" s="188"/>
      <c r="H108" s="188"/>
      <c r="I108" s="188"/>
      <c r="J108" s="188"/>
      <c r="K108" s="188"/>
      <c r="L108" s="190" t="s">
        <v>41</v>
      </c>
      <c r="M108" s="190"/>
      <c r="N108" s="188"/>
      <c r="O108" s="188"/>
      <c r="P108" s="188"/>
      <c r="Q108" s="188"/>
      <c r="R108" s="177"/>
    </row>
    <row r="109" spans="2:19" s="55" customFormat="1" ht="21" customHeight="1" x14ac:dyDescent="0.2"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77"/>
    </row>
    <row r="110" spans="2:19" s="55" customFormat="1" ht="12.75" customHeight="1" x14ac:dyDescent="0.2">
      <c r="B110" s="55" t="s">
        <v>43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7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88"/>
      <c r="L111" s="188"/>
      <c r="M111" s="120"/>
      <c r="N111" s="83"/>
      <c r="O111" s="83"/>
      <c r="P111" s="83"/>
    </row>
    <row r="112" spans="2:19" ht="21" customHeight="1" x14ac:dyDescent="0.6">
      <c r="J112" s="188"/>
      <c r="K112" s="188"/>
      <c r="L112" s="188"/>
      <c r="M112" s="120"/>
    </row>
    <row r="113" spans="4:16" ht="7.5" customHeight="1" x14ac:dyDescent="0.2"/>
    <row r="114" spans="4:16" ht="21" customHeight="1" x14ac:dyDescent="0.2">
      <c r="H114" s="175" t="s">
        <v>46</v>
      </c>
      <c r="I114" s="177"/>
      <c r="J114" s="177"/>
      <c r="K114" s="177"/>
      <c r="L114" s="177"/>
      <c r="M114" s="177"/>
      <c r="N114" s="177"/>
      <c r="O114" s="177"/>
    </row>
    <row r="115" spans="4:16" ht="21" customHeight="1" x14ac:dyDescent="0.2">
      <c r="H115" s="177"/>
      <c r="I115" s="177"/>
      <c r="J115" s="177"/>
      <c r="K115" s="177"/>
      <c r="L115" s="177"/>
      <c r="M115" s="177"/>
      <c r="N115" s="177"/>
      <c r="O115" s="177"/>
    </row>
    <row r="116" spans="4:16" ht="7.5" customHeight="1" x14ac:dyDescent="0.2"/>
    <row r="117" spans="4:16" ht="21" customHeight="1" x14ac:dyDescent="0.2">
      <c r="J117" s="180" t="s">
        <v>10</v>
      </c>
      <c r="K117" s="180"/>
      <c r="L117" s="180"/>
      <c r="M117" s="118"/>
    </row>
    <row r="118" spans="4:16" ht="21" customHeight="1" x14ac:dyDescent="0.2">
      <c r="F118" s="119"/>
      <c r="G118" s="119"/>
      <c r="H118" s="119"/>
      <c r="I118" s="119"/>
      <c r="J118" s="180"/>
      <c r="K118" s="180"/>
      <c r="L118" s="180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194" t="s">
        <v>47</v>
      </c>
      <c r="J120" s="195"/>
      <c r="K120" s="195"/>
      <c r="L120" s="195"/>
      <c r="M120" s="195"/>
      <c r="N120" s="195"/>
    </row>
    <row r="121" spans="4:16" s="55" customFormat="1" ht="21" customHeight="1" x14ac:dyDescent="0.2">
      <c r="I121" s="195"/>
      <c r="J121" s="195"/>
      <c r="K121" s="195"/>
      <c r="L121" s="195"/>
      <c r="M121" s="195"/>
      <c r="N121" s="195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28" t="str">
        <f>Fedlap!E30</f>
        <v>Jászapáti,</v>
      </c>
      <c r="F124" s="128"/>
      <c r="G124" s="128"/>
      <c r="H124" s="128" t="str">
        <f>Fedlap!E32</f>
        <v>2022. november 25.</v>
      </c>
      <c r="I124" s="127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6"/>
      <c r="F131" s="177"/>
      <c r="G131" s="177"/>
      <c r="P131" s="176"/>
      <c r="Q131" s="177"/>
      <c r="R131" s="177"/>
    </row>
    <row r="132" spans="4:18" ht="7.5" customHeight="1" x14ac:dyDescent="0.2"/>
    <row r="133" spans="4:18" ht="23.25" customHeight="1" x14ac:dyDescent="0.35">
      <c r="D133" s="69"/>
      <c r="F133" s="126" t="s">
        <v>77</v>
      </c>
      <c r="O133" s="87"/>
      <c r="P133" s="178" t="s">
        <v>79</v>
      </c>
      <c r="Q133" s="153"/>
      <c r="R133" s="153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3"/>
      <c r="E138" s="183"/>
      <c r="F138" s="183"/>
      <c r="G138" s="183"/>
      <c r="H138" s="177"/>
    </row>
    <row r="150" spans="5:18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5:18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5:18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5:18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5:18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5:18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5:18" ht="12.75" customHeight="1" x14ac:dyDescent="0.2">
      <c r="E160" s="202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</row>
    <row r="161" spans="2:19" ht="12.75" customHeight="1" x14ac:dyDescent="0.2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</row>
    <row r="162" spans="2:19" s="55" customFormat="1" ht="12.75" customHeight="1" x14ac:dyDescent="0.2">
      <c r="B162" s="55" t="s">
        <v>8</v>
      </c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</row>
    <row r="163" spans="2:19" ht="12.75" customHeight="1" x14ac:dyDescent="0.2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114"/>
    </row>
    <row r="164" spans="2:19" ht="12.75" customHeight="1" x14ac:dyDescent="0.2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114"/>
    </row>
    <row r="166" spans="2:19" ht="29.25" x14ac:dyDescent="0.5">
      <c r="I166" s="184" t="s">
        <v>73</v>
      </c>
      <c r="J166" s="184"/>
      <c r="K166" s="184"/>
      <c r="L166" s="184"/>
      <c r="M166" s="184"/>
      <c r="N166" s="184"/>
    </row>
    <row r="169" spans="2:19" ht="21" customHeight="1" x14ac:dyDescent="0.2">
      <c r="F169" s="192" t="s">
        <v>34</v>
      </c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9" ht="21" customHeight="1" x14ac:dyDescent="0.2"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9" ht="7.5" customHeight="1" x14ac:dyDescent="0.2"/>
    <row r="172" spans="2:19" ht="21" customHeight="1" x14ac:dyDescent="0.2">
      <c r="E172" s="193" t="str">
        <f>Fedlap!E28</f>
        <v>Jász-Nagykun-Szolnok</v>
      </c>
      <c r="F172" s="193"/>
      <c r="G172" s="193"/>
      <c r="H172" s="193"/>
      <c r="I172" s="193"/>
      <c r="J172" s="193"/>
      <c r="K172" s="193"/>
      <c r="L172" s="193" t="s">
        <v>78</v>
      </c>
      <c r="M172" s="193"/>
      <c r="N172" s="193"/>
      <c r="O172" s="193"/>
      <c r="P172" s="193"/>
      <c r="Q172" s="193"/>
      <c r="R172" s="193"/>
      <c r="S172" s="193"/>
    </row>
    <row r="173" spans="2:19" ht="21" customHeight="1" x14ac:dyDescent="0.2"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</row>
    <row r="174" spans="2:19" ht="7.5" customHeight="1" x14ac:dyDescent="0.2"/>
    <row r="175" spans="2:19" ht="21" customHeight="1" x14ac:dyDescent="0.2">
      <c r="B175" s="77" t="s">
        <v>44</v>
      </c>
      <c r="E175" s="19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88"/>
      <c r="G175" s="188"/>
      <c r="H175" s="188"/>
      <c r="I175" s="188"/>
      <c r="J175" s="188"/>
      <c r="K175" s="188"/>
      <c r="L175" s="188"/>
      <c r="M175" s="177"/>
      <c r="N175" s="190" t="s">
        <v>38</v>
      </c>
      <c r="O175" s="188"/>
      <c r="P175" s="188"/>
      <c r="Q175" s="188"/>
      <c r="R175" s="177"/>
    </row>
    <row r="176" spans="2:19" ht="21" customHeight="1" x14ac:dyDescent="0.2">
      <c r="E176" s="188"/>
      <c r="F176" s="188"/>
      <c r="G176" s="188"/>
      <c r="H176" s="188"/>
      <c r="I176" s="188"/>
      <c r="J176" s="188"/>
      <c r="K176" s="188"/>
      <c r="L176" s="188"/>
      <c r="M176" s="177"/>
      <c r="N176" s="188"/>
      <c r="O176" s="188"/>
      <c r="P176" s="188"/>
      <c r="Q176" s="188"/>
      <c r="R176" s="177"/>
    </row>
    <row r="177" spans="2:23" ht="7.5" customHeight="1" x14ac:dyDescent="0.2"/>
    <row r="178" spans="2:23" ht="21" customHeight="1" x14ac:dyDescent="0.2">
      <c r="B178" s="77" t="s">
        <v>45</v>
      </c>
      <c r="E178" s="19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88"/>
      <c r="G178" s="188"/>
      <c r="H178" s="188"/>
      <c r="I178" s="188"/>
      <c r="J178" s="188"/>
      <c r="K178" s="188"/>
      <c r="L178" s="190" t="s">
        <v>41</v>
      </c>
      <c r="M178" s="190"/>
      <c r="N178" s="188"/>
      <c r="O178" s="188"/>
      <c r="P178" s="188"/>
      <c r="Q178" s="188"/>
      <c r="R178" s="177"/>
    </row>
    <row r="179" spans="2:23" s="55" customFormat="1" ht="21" customHeight="1" x14ac:dyDescent="0.2"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77"/>
      <c r="W179" s="88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7" t="s">
        <v>43</v>
      </c>
      <c r="E181" s="114"/>
      <c r="F181" s="114"/>
      <c r="G181" s="114"/>
      <c r="H181" s="114"/>
      <c r="I181" s="114"/>
      <c r="J181" s="187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7"/>
      <c r="L181" s="187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187"/>
      <c r="K182" s="187"/>
      <c r="L182" s="187"/>
      <c r="M182" s="117"/>
    </row>
    <row r="183" spans="2:23" ht="7.5" customHeight="1" x14ac:dyDescent="0.2"/>
    <row r="184" spans="2:23" ht="21" customHeight="1" x14ac:dyDescent="0.2">
      <c r="H184" s="175" t="s">
        <v>46</v>
      </c>
      <c r="I184" s="177"/>
      <c r="J184" s="177"/>
      <c r="K184" s="177"/>
      <c r="L184" s="177"/>
      <c r="M184" s="177"/>
      <c r="N184" s="177"/>
      <c r="O184" s="177"/>
    </row>
    <row r="185" spans="2:23" ht="21" customHeight="1" x14ac:dyDescent="0.2">
      <c r="H185" s="177"/>
      <c r="I185" s="177"/>
      <c r="J185" s="177"/>
      <c r="K185" s="177"/>
      <c r="L185" s="177"/>
      <c r="M185" s="177"/>
      <c r="N185" s="177"/>
      <c r="O185" s="177"/>
    </row>
    <row r="186" spans="2:23" ht="7.5" customHeight="1" x14ac:dyDescent="0.2"/>
    <row r="187" spans="2:23" ht="21" customHeight="1" x14ac:dyDescent="0.2">
      <c r="J187" s="180" t="s">
        <v>11</v>
      </c>
      <c r="K187" s="180"/>
      <c r="L187" s="180"/>
      <c r="M187" s="118"/>
    </row>
    <row r="188" spans="2:23" ht="21" customHeight="1" x14ac:dyDescent="0.2">
      <c r="F188" s="119"/>
      <c r="G188" s="119"/>
      <c r="H188" s="119"/>
      <c r="I188" s="119"/>
      <c r="J188" s="180"/>
      <c r="K188" s="180"/>
      <c r="L188" s="180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194" t="s">
        <v>47</v>
      </c>
      <c r="J190" s="195"/>
      <c r="K190" s="195"/>
      <c r="L190" s="195"/>
      <c r="M190" s="195"/>
      <c r="N190" s="195"/>
    </row>
    <row r="191" spans="2:23" ht="21" customHeight="1" x14ac:dyDescent="0.2">
      <c r="I191" s="195"/>
      <c r="J191" s="195"/>
      <c r="K191" s="195"/>
      <c r="L191" s="195"/>
      <c r="M191" s="195"/>
      <c r="N191" s="195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28" t="str">
        <f>Fedlap!E30</f>
        <v>Jászapáti,</v>
      </c>
      <c r="F194" s="128"/>
      <c r="G194" s="128"/>
      <c r="H194" s="128" t="str">
        <f>Fedlap!E32</f>
        <v>2022. november 25.</v>
      </c>
      <c r="I194" s="127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6"/>
      <c r="F201" s="177"/>
      <c r="G201" s="177"/>
      <c r="P201" s="176"/>
      <c r="Q201" s="177"/>
      <c r="R201" s="177"/>
    </row>
    <row r="202" spans="4:19" ht="7.5" customHeight="1" x14ac:dyDescent="0.2"/>
    <row r="203" spans="4:19" s="55" customFormat="1" ht="23.25" customHeight="1" x14ac:dyDescent="0.35">
      <c r="D203" s="69"/>
      <c r="E203" s="77"/>
      <c r="F203" s="126" t="s">
        <v>77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8" t="s">
        <v>79</v>
      </c>
      <c r="Q203" s="153"/>
      <c r="R203" s="153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7" customFormat="1" x14ac:dyDescent="0.2">
      <c r="A4" s="77" t="s">
        <v>55</v>
      </c>
      <c r="F4" s="77" t="s">
        <v>36</v>
      </c>
    </row>
    <row r="5" spans="1:9" s="77" customFormat="1" x14ac:dyDescent="0.2">
      <c r="A5" s="77" t="s">
        <v>56</v>
      </c>
      <c r="F5" s="77" t="s">
        <v>37</v>
      </c>
    </row>
    <row r="6" spans="1:9" s="77" customFormat="1" x14ac:dyDescent="0.2">
      <c r="A6" s="77" t="s">
        <v>27</v>
      </c>
    </row>
    <row r="7" spans="1:9" x14ac:dyDescent="0.2">
      <c r="A7" s="77" t="s">
        <v>28</v>
      </c>
    </row>
    <row r="8" spans="1:9" s="77" customFormat="1" x14ac:dyDescent="0.2">
      <c r="A8" s="77" t="s">
        <v>57</v>
      </c>
    </row>
    <row r="9" spans="1:9" s="77" customFormat="1" x14ac:dyDescent="0.2">
      <c r="A9" s="77" t="s">
        <v>58</v>
      </c>
    </row>
    <row r="10" spans="1:9" x14ac:dyDescent="0.2">
      <c r="A10" s="77" t="s">
        <v>29</v>
      </c>
    </row>
    <row r="11" spans="1:9" x14ac:dyDescent="0.2">
      <c r="A11" s="77" t="s">
        <v>30</v>
      </c>
    </row>
    <row r="12" spans="1:9" x14ac:dyDescent="0.2">
      <c r="A12" s="77" t="s">
        <v>31</v>
      </c>
    </row>
    <row r="13" spans="1:9" x14ac:dyDescent="0.2">
      <c r="A13" s="77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2022-11-25T13:09:31Z</cp:lastPrinted>
  <dcterms:created xsi:type="dcterms:W3CDTF">2006-10-31T14:53:25Z</dcterms:created>
  <dcterms:modified xsi:type="dcterms:W3CDTF">2022-11-29T08:15:17Z</dcterms:modified>
</cp:coreProperties>
</file>