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tabRatio="810" activeTab="1"/>
  </bookViews>
  <sheets>
    <sheet name="official results vasárnap" sheetId="18" r:id="rId1"/>
    <sheet name="Munka1" sheetId="19" r:id="rId2"/>
    <sheet name="MEN 20+20 Mixed Qualification" sheetId="15" r:id="rId3"/>
    <sheet name="Junior Women 20+20 Mixed Qual" sheetId="16" r:id="rId4"/>
    <sheet name="Women 20+20 Mixed Qualification" sheetId="17" r:id="rId5"/>
    <sheet name="Junior Men 20+20 Mixed Qual" sheetId="4" r:id="rId6"/>
    <sheet name="Men 30+30" sheetId="3" r:id="rId7"/>
    <sheet name="Men 30+30 Medal Match" sheetId="11" r:id="rId8"/>
    <sheet name="official results szombat" sheetId="14" r:id="rId9"/>
    <sheet name="Junior Men 30+30 Medal Match" sheetId="12" r:id="rId10"/>
    <sheet name="Women 20+20" sheetId="5" r:id="rId11"/>
    <sheet name="Women 20+20 Medal Match" sheetId="13" r:id="rId12"/>
    <sheet name="Junior Women 20+20" sheetId="6" r:id="rId13"/>
    <sheet name="30+30 normál" sheetId="1" r:id="rId14"/>
    <sheet name="20+20 vegyes" sheetId="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9" l="1"/>
  <c r="H56" i="19"/>
  <c r="H55" i="19"/>
  <c r="H54" i="19"/>
  <c r="I54" i="19" s="1"/>
  <c r="H53" i="19"/>
  <c r="I52" i="19" s="1"/>
  <c r="H52" i="19"/>
  <c r="H43" i="19"/>
  <c r="I42" i="19"/>
  <c r="H42" i="19"/>
  <c r="H41" i="19"/>
  <c r="H40" i="19"/>
  <c r="I40" i="19" s="1"/>
  <c r="H39" i="19"/>
  <c r="H38" i="19"/>
  <c r="H23" i="19"/>
  <c r="H22" i="19"/>
  <c r="I22" i="19" s="1"/>
  <c r="H21" i="19"/>
  <c r="H20" i="19"/>
  <c r="H19" i="19"/>
  <c r="H18" i="19"/>
  <c r="H10" i="19"/>
  <c r="H9" i="19"/>
  <c r="I9" i="19" s="1"/>
  <c r="H8" i="19"/>
  <c r="H7" i="19"/>
  <c r="H6" i="19"/>
  <c r="H5" i="19"/>
  <c r="I5" i="19" s="1"/>
  <c r="I20" i="19" l="1"/>
  <c r="I38" i="19"/>
  <c r="I56" i="19"/>
  <c r="I7" i="19"/>
  <c r="I18" i="19"/>
  <c r="H122" i="18"/>
  <c r="H121" i="18"/>
  <c r="I121" i="18" s="1"/>
  <c r="H120" i="18"/>
  <c r="I119" i="18"/>
  <c r="H119" i="18"/>
  <c r="H118" i="18"/>
  <c r="H117" i="18"/>
  <c r="I117" i="18" s="1"/>
  <c r="H116" i="18"/>
  <c r="I115" i="18"/>
  <c r="H115" i="18"/>
  <c r="H114" i="18"/>
  <c r="H113" i="18"/>
  <c r="I113" i="18" s="1"/>
  <c r="H112" i="18"/>
  <c r="I111" i="18"/>
  <c r="H111" i="18"/>
  <c r="H110" i="18"/>
  <c r="H109" i="18"/>
  <c r="I109" i="18" s="1"/>
  <c r="H108" i="18"/>
  <c r="I107" i="18"/>
  <c r="H107" i="18"/>
  <c r="H79" i="18"/>
  <c r="I78" i="18"/>
  <c r="H78" i="18"/>
  <c r="H77" i="18"/>
  <c r="H76" i="18"/>
  <c r="I76" i="18" s="1"/>
  <c r="H75" i="18"/>
  <c r="I74" i="18"/>
  <c r="H74" i="18"/>
  <c r="H33" i="18" l="1"/>
  <c r="I32" i="18"/>
  <c r="H32" i="18"/>
  <c r="H31" i="18"/>
  <c r="H30" i="18"/>
  <c r="I30" i="18" s="1"/>
  <c r="H29" i="18"/>
  <c r="I28" i="18"/>
  <c r="H28" i="18"/>
  <c r="H27" i="18"/>
  <c r="H26" i="18"/>
  <c r="I26" i="18" s="1"/>
  <c r="H25" i="18"/>
  <c r="I24" i="18"/>
  <c r="H24" i="18"/>
  <c r="H23" i="18"/>
  <c r="H22" i="18"/>
  <c r="I22" i="18" s="1"/>
  <c r="H21" i="18"/>
  <c r="I20" i="18"/>
  <c r="H20" i="18"/>
  <c r="H19" i="18"/>
  <c r="H18" i="18"/>
  <c r="I18" i="18" s="1"/>
  <c r="H17" i="18"/>
  <c r="I16" i="18"/>
  <c r="H16" i="18"/>
  <c r="H15" i="18"/>
  <c r="H14" i="18"/>
  <c r="I14" i="18" s="1"/>
  <c r="H13" i="18"/>
  <c r="I12" i="18"/>
  <c r="H12" i="18"/>
  <c r="H11" i="18"/>
  <c r="H10" i="18"/>
  <c r="I10" i="18" s="1"/>
  <c r="H9" i="18"/>
  <c r="I8" i="18"/>
  <c r="H8" i="18"/>
  <c r="H60" i="18"/>
  <c r="I59" i="18"/>
  <c r="H59" i="18"/>
  <c r="H58" i="18"/>
  <c r="H57" i="18"/>
  <c r="H56" i="18"/>
  <c r="H55" i="18"/>
  <c r="I55" i="18" s="1"/>
  <c r="H54" i="18"/>
  <c r="H53" i="18"/>
  <c r="I53" i="18" s="1"/>
  <c r="H52" i="18"/>
  <c r="I51" i="18"/>
  <c r="H51" i="18"/>
  <c r="H50" i="18"/>
  <c r="H49" i="18"/>
  <c r="H48" i="18"/>
  <c r="H47" i="18"/>
  <c r="I47" i="18" s="1"/>
  <c r="H46" i="18"/>
  <c r="H45" i="18"/>
  <c r="I45" i="18" s="1"/>
  <c r="H44" i="18"/>
  <c r="I43" i="18"/>
  <c r="H43" i="18"/>
  <c r="H42" i="18"/>
  <c r="H41" i="18"/>
  <c r="H14" i="4"/>
  <c r="H13" i="4"/>
  <c r="I13" i="4" l="1"/>
  <c r="I41" i="18"/>
  <c r="I49" i="18"/>
  <c r="I57" i="18"/>
  <c r="H12" i="4"/>
  <c r="H6" i="16"/>
  <c r="I5" i="16" s="1"/>
  <c r="H7" i="16"/>
  <c r="I7" i="16" s="1"/>
  <c r="H8" i="16"/>
  <c r="H9" i="16"/>
  <c r="H10" i="16"/>
  <c r="H5" i="16"/>
  <c r="H20" i="17"/>
  <c r="H19" i="17"/>
  <c r="H14" i="17"/>
  <c r="H13" i="17"/>
  <c r="H18" i="17"/>
  <c r="H17" i="17"/>
  <c r="H16" i="17"/>
  <c r="H15" i="17"/>
  <c r="H12" i="17"/>
  <c r="H11" i="17"/>
  <c r="H10" i="17"/>
  <c r="H9" i="17"/>
  <c r="H8" i="17"/>
  <c r="H7" i="17"/>
  <c r="H6" i="17"/>
  <c r="H5" i="17"/>
  <c r="H18" i="15"/>
  <c r="H17" i="15"/>
  <c r="H22" i="15"/>
  <c r="H21" i="15"/>
  <c r="H16" i="15"/>
  <c r="H15" i="15"/>
  <c r="H20" i="15"/>
  <c r="H19" i="15"/>
  <c r="H24" i="15"/>
  <c r="H23" i="15"/>
  <c r="H14" i="15"/>
  <c r="H13" i="15"/>
  <c r="H12" i="15"/>
  <c r="H11" i="15"/>
  <c r="H10" i="15"/>
  <c r="H9" i="15"/>
  <c r="H8" i="15"/>
  <c r="H7" i="15"/>
  <c r="H6" i="15"/>
  <c r="H5" i="15"/>
  <c r="I9" i="16" l="1"/>
  <c r="I7" i="15"/>
  <c r="I9" i="15"/>
  <c r="I17" i="15"/>
  <c r="I19" i="17"/>
  <c r="I5" i="17"/>
  <c r="I7" i="17"/>
  <c r="I11" i="17"/>
  <c r="I15" i="17"/>
  <c r="I17" i="17"/>
  <c r="I9" i="17"/>
  <c r="I13" i="17"/>
  <c r="I11" i="15"/>
  <c r="I23" i="15"/>
  <c r="I19" i="15"/>
  <c r="I15" i="15"/>
  <c r="I5" i="15"/>
  <c r="I13" i="15"/>
  <c r="I21" i="15"/>
  <c r="H188" i="14"/>
  <c r="I187" i="14"/>
  <c r="H187" i="14"/>
  <c r="H186" i="14"/>
  <c r="H185" i="14"/>
  <c r="I185" i="14" s="1"/>
  <c r="H184" i="14"/>
  <c r="I183" i="14"/>
  <c r="H183" i="14"/>
  <c r="H182" i="14"/>
  <c r="H181" i="14"/>
  <c r="I181" i="14" s="1"/>
  <c r="H180" i="14"/>
  <c r="I179" i="14"/>
  <c r="H179" i="14"/>
  <c r="H178" i="14"/>
  <c r="H177" i="14"/>
  <c r="I177" i="14" s="1"/>
  <c r="H176" i="14"/>
  <c r="I175" i="14"/>
  <c r="H175" i="14"/>
  <c r="H174" i="14"/>
  <c r="H173" i="14"/>
  <c r="I173" i="14" s="1"/>
  <c r="H145" i="14"/>
  <c r="I144" i="14"/>
  <c r="H144" i="14"/>
  <c r="H143" i="14"/>
  <c r="H142" i="14"/>
  <c r="I142" i="14" s="1"/>
  <c r="H141" i="14"/>
  <c r="I140" i="14"/>
  <c r="H140" i="14"/>
  <c r="I93" i="14"/>
  <c r="I92" i="14"/>
  <c r="J92" i="14" s="1"/>
  <c r="I91" i="14"/>
  <c r="J90" i="14"/>
  <c r="I90" i="14"/>
  <c r="I89" i="14"/>
  <c r="I88" i="14"/>
  <c r="I87" i="14"/>
  <c r="I86" i="14"/>
  <c r="J86" i="14" s="1"/>
  <c r="I85" i="14"/>
  <c r="I84" i="14"/>
  <c r="J84" i="14" s="1"/>
  <c r="I83" i="14"/>
  <c r="J82" i="14"/>
  <c r="I82" i="14"/>
  <c r="I81" i="14"/>
  <c r="I80" i="14"/>
  <c r="I79" i="14"/>
  <c r="I78" i="14"/>
  <c r="J78" i="14" s="1"/>
  <c r="I77" i="14"/>
  <c r="I76" i="14"/>
  <c r="J76" i="14" s="1"/>
  <c r="I75" i="14"/>
  <c r="J74" i="14"/>
  <c r="I74" i="14"/>
  <c r="I33" i="14"/>
  <c r="I32" i="14"/>
  <c r="I31" i="14"/>
  <c r="I30" i="14"/>
  <c r="J30" i="14" s="1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J32" i="14" l="1"/>
  <c r="J80" i="14"/>
  <c r="J88" i="14"/>
  <c r="J14" i="14"/>
  <c r="J16" i="14"/>
  <c r="J18" i="14"/>
  <c r="J22" i="14"/>
  <c r="J8" i="14"/>
  <c r="J10" i="14"/>
  <c r="J24" i="14"/>
  <c r="J26" i="14"/>
  <c r="J12" i="14"/>
  <c r="J20" i="14"/>
  <c r="J28" i="14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BT26" i="11"/>
  <c r="BU26" i="11"/>
  <c r="BV26" i="11"/>
  <c r="G26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G21" i="11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BT23" i="13"/>
  <c r="BU23" i="13"/>
  <c r="BV23" i="13"/>
  <c r="G23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BT18" i="13"/>
  <c r="BU18" i="13"/>
  <c r="BV18" i="13"/>
  <c r="G18" i="13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BE22" i="12"/>
  <c r="BF22" i="12"/>
  <c r="BG22" i="12"/>
  <c r="BH22" i="12"/>
  <c r="BI22" i="12"/>
  <c r="BJ22" i="12"/>
  <c r="BK22" i="12"/>
  <c r="BL22" i="12"/>
  <c r="BM22" i="12"/>
  <c r="BN22" i="12"/>
  <c r="BO22" i="12"/>
  <c r="BP22" i="12"/>
  <c r="BQ22" i="12"/>
  <c r="BR22" i="12"/>
  <c r="BS22" i="12"/>
  <c r="BT22" i="12"/>
  <c r="BU22" i="12"/>
  <c r="BV22" i="12"/>
  <c r="G22" i="12"/>
  <c r="BA17" i="12"/>
  <c r="BB17" i="12"/>
  <c r="BC17" i="12"/>
  <c r="BD17" i="12"/>
  <c r="BE17" i="12"/>
  <c r="BF17" i="12"/>
  <c r="BG17" i="12"/>
  <c r="BH17" i="12"/>
  <c r="BI17" i="12"/>
  <c r="BJ17" i="12"/>
  <c r="BK17" i="12"/>
  <c r="BL17" i="12"/>
  <c r="BM17" i="12"/>
  <c r="BN17" i="12"/>
  <c r="BO17" i="12"/>
  <c r="BP17" i="12"/>
  <c r="BQ17" i="12"/>
  <c r="BR17" i="12"/>
  <c r="BS17" i="12"/>
  <c r="BT17" i="12"/>
  <c r="BU17" i="12"/>
  <c r="BV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G17" i="12"/>
  <c r="F23" i="13" l="1"/>
  <c r="C24" i="13" s="1"/>
  <c r="BV21" i="13"/>
  <c r="BU21" i="13"/>
  <c r="BT21" i="13"/>
  <c r="BS21" i="13"/>
  <c r="BR21" i="13"/>
  <c r="BQ21" i="13"/>
  <c r="BP21" i="13"/>
  <c r="BO21" i="13"/>
  <c r="BN21" i="13"/>
  <c r="BM21" i="13"/>
  <c r="BL21" i="13"/>
  <c r="BK21" i="13"/>
  <c r="BJ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 s="1"/>
  <c r="C22" i="13" s="1"/>
  <c r="B18" i="13"/>
  <c r="BV16" i="13"/>
  <c r="BU16" i="13"/>
  <c r="BT16" i="13"/>
  <c r="BS16" i="13"/>
  <c r="BR16" i="13"/>
  <c r="BQ16" i="13"/>
  <c r="BP16" i="13"/>
  <c r="BO16" i="13"/>
  <c r="BN16" i="13"/>
  <c r="BM16" i="13"/>
  <c r="BL16" i="13"/>
  <c r="BK16" i="13"/>
  <c r="BJ16" i="13"/>
  <c r="BI16" i="13"/>
  <c r="BH16" i="13"/>
  <c r="BG16" i="13"/>
  <c r="BF16" i="13"/>
  <c r="BE16" i="13"/>
  <c r="BD16" i="13"/>
  <c r="BC16" i="13"/>
  <c r="BB16" i="13"/>
  <c r="BA16" i="13"/>
  <c r="AZ16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BV10" i="13"/>
  <c r="BU10" i="13"/>
  <c r="BT10" i="13"/>
  <c r="BS10" i="13"/>
  <c r="BR10" i="13"/>
  <c r="BQ10" i="13"/>
  <c r="BP10" i="13"/>
  <c r="BO10" i="13"/>
  <c r="BN10" i="13"/>
  <c r="BM10" i="13"/>
  <c r="BL10" i="13"/>
  <c r="BK10" i="13"/>
  <c r="BJ10" i="13"/>
  <c r="BI10" i="13"/>
  <c r="BH10" i="13"/>
  <c r="BG10" i="13"/>
  <c r="BF10" i="13"/>
  <c r="BE10" i="13"/>
  <c r="BD10" i="13"/>
  <c r="BC10" i="13"/>
  <c r="BB10" i="13"/>
  <c r="BA10" i="13"/>
  <c r="AZ10" i="13"/>
  <c r="AY10" i="13"/>
  <c r="AX10" i="13"/>
  <c r="AW10" i="13"/>
  <c r="AV10" i="13"/>
  <c r="AU10" i="13"/>
  <c r="AT10" i="13"/>
  <c r="AS10" i="13"/>
  <c r="AR10" i="13"/>
  <c r="AQ10" i="13"/>
  <c r="AP10" i="13"/>
  <c r="AO10" i="13"/>
  <c r="AN10" i="13"/>
  <c r="AM10" i="13"/>
  <c r="AL10" i="13"/>
  <c r="AK10" i="13"/>
  <c r="AJ10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BV8" i="13"/>
  <c r="BU8" i="13"/>
  <c r="BT8" i="13"/>
  <c r="BS8" i="13"/>
  <c r="BR8" i="13"/>
  <c r="BQ8" i="13"/>
  <c r="BP8" i="13"/>
  <c r="BO8" i="13"/>
  <c r="BN8" i="13"/>
  <c r="BM8" i="13"/>
  <c r="BL8" i="13"/>
  <c r="BK8" i="13"/>
  <c r="BJ8" i="13"/>
  <c r="BI8" i="13"/>
  <c r="BH8" i="13"/>
  <c r="BG8" i="13"/>
  <c r="BF8" i="13"/>
  <c r="BE8" i="13"/>
  <c r="BD8" i="13"/>
  <c r="BC8" i="13"/>
  <c r="BB8" i="13"/>
  <c r="BA8" i="13"/>
  <c r="AZ8" i="13"/>
  <c r="AY8" i="13"/>
  <c r="AX8" i="13"/>
  <c r="AW8" i="13"/>
  <c r="AV8" i="13"/>
  <c r="AU8" i="13"/>
  <c r="AT8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BV5" i="13"/>
  <c r="BU5" i="13"/>
  <c r="BT5" i="13"/>
  <c r="BS5" i="13"/>
  <c r="BR5" i="13"/>
  <c r="BQ5" i="13"/>
  <c r="BP5" i="13"/>
  <c r="BO5" i="13"/>
  <c r="BN5" i="13"/>
  <c r="BM5" i="13"/>
  <c r="BL5" i="13"/>
  <c r="BK5" i="13"/>
  <c r="BJ5" i="13"/>
  <c r="BI5" i="13"/>
  <c r="BH5" i="13"/>
  <c r="BG5" i="13"/>
  <c r="BF5" i="13"/>
  <c r="BE5" i="13"/>
  <c r="BD5" i="13"/>
  <c r="BC5" i="13"/>
  <c r="BB5" i="13"/>
  <c r="BA5" i="13"/>
  <c r="AZ5" i="13"/>
  <c r="AY5" i="13"/>
  <c r="AX5" i="13"/>
  <c r="AW5" i="13"/>
  <c r="AV5" i="13"/>
  <c r="AU5" i="13"/>
  <c r="AT5" i="13"/>
  <c r="AS5" i="13"/>
  <c r="AR5" i="13"/>
  <c r="AQ5" i="13"/>
  <c r="AP5" i="13"/>
  <c r="AO5" i="13"/>
  <c r="AN5" i="13"/>
  <c r="AM5" i="13"/>
  <c r="AL5" i="13"/>
  <c r="AK5" i="13"/>
  <c r="AJ5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BV3" i="13"/>
  <c r="BU3" i="13"/>
  <c r="BT3" i="13"/>
  <c r="BS3" i="13"/>
  <c r="BR3" i="13"/>
  <c r="BQ3" i="13"/>
  <c r="BP3" i="13"/>
  <c r="BO3" i="13"/>
  <c r="BN3" i="13"/>
  <c r="BM3" i="13"/>
  <c r="BL3" i="13"/>
  <c r="BK3" i="13"/>
  <c r="BJ3" i="13"/>
  <c r="BI3" i="13"/>
  <c r="BH3" i="13"/>
  <c r="BG3" i="13"/>
  <c r="BF3" i="13"/>
  <c r="BE3" i="13"/>
  <c r="BD3" i="13"/>
  <c r="BC3" i="13"/>
  <c r="BB3" i="13"/>
  <c r="BA3" i="13"/>
  <c r="AZ3" i="13"/>
  <c r="AY3" i="13"/>
  <c r="AX3" i="13"/>
  <c r="AW3" i="13"/>
  <c r="AV3" i="13"/>
  <c r="AU3" i="13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BV20" i="12"/>
  <c r="BU20" i="12"/>
  <c r="BT20" i="12"/>
  <c r="BS20" i="12"/>
  <c r="BR20" i="12"/>
  <c r="BQ20" i="12"/>
  <c r="BP20" i="12"/>
  <c r="BO20" i="12"/>
  <c r="BN20" i="12"/>
  <c r="BM20" i="12"/>
  <c r="BL20" i="12"/>
  <c r="BK20" i="12"/>
  <c r="BJ20" i="12"/>
  <c r="BI20" i="12"/>
  <c r="BH20" i="12"/>
  <c r="BG20" i="12"/>
  <c r="BF20" i="12"/>
  <c r="BE20" i="12"/>
  <c r="BD20" i="12"/>
  <c r="BC20" i="12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17" i="12"/>
  <c r="B17" i="12"/>
  <c r="BV15" i="12"/>
  <c r="BU15" i="12"/>
  <c r="BT15" i="12"/>
  <c r="BS15" i="12"/>
  <c r="BR15" i="12"/>
  <c r="BQ15" i="12"/>
  <c r="BP15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BV10" i="12"/>
  <c r="BU10" i="12"/>
  <c r="BT10" i="12"/>
  <c r="BS10" i="12"/>
  <c r="BR10" i="12"/>
  <c r="BQ10" i="12"/>
  <c r="BP10" i="12"/>
  <c r="BO10" i="12"/>
  <c r="BN10" i="12"/>
  <c r="BM10" i="12"/>
  <c r="BL10" i="12"/>
  <c r="BK10" i="12"/>
  <c r="BJ10" i="12"/>
  <c r="BI10" i="12"/>
  <c r="BH10" i="12"/>
  <c r="BG10" i="12"/>
  <c r="BF10" i="12"/>
  <c r="BE10" i="12"/>
  <c r="BD10" i="12"/>
  <c r="BC10" i="12"/>
  <c r="BB10" i="12"/>
  <c r="BA10" i="12"/>
  <c r="AZ10" i="12"/>
  <c r="AY10" i="12"/>
  <c r="AX10" i="12"/>
  <c r="AW10" i="12"/>
  <c r="AV10" i="12"/>
  <c r="AU10" i="12"/>
  <c r="AT10" i="12"/>
  <c r="AS10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BV8" i="12"/>
  <c r="BU8" i="12"/>
  <c r="BT8" i="12"/>
  <c r="BS8" i="12"/>
  <c r="BR8" i="12"/>
  <c r="BQ8" i="12"/>
  <c r="BP8" i="12"/>
  <c r="BO8" i="12"/>
  <c r="BN8" i="12"/>
  <c r="BM8" i="12"/>
  <c r="BL8" i="12"/>
  <c r="BK8" i="12"/>
  <c r="BJ8" i="12"/>
  <c r="BI8" i="12"/>
  <c r="BH8" i="12"/>
  <c r="BG8" i="12"/>
  <c r="BF8" i="12"/>
  <c r="BE8" i="12"/>
  <c r="BD8" i="12"/>
  <c r="BC8" i="12"/>
  <c r="BB8" i="12"/>
  <c r="BA8" i="12"/>
  <c r="AZ8" i="12"/>
  <c r="AY8" i="12"/>
  <c r="AX8" i="12"/>
  <c r="AW8" i="12"/>
  <c r="AV8" i="12"/>
  <c r="AU8" i="12"/>
  <c r="AT8" i="12"/>
  <c r="AS8" i="12"/>
  <c r="AR8" i="12"/>
  <c r="AQ8" i="12"/>
  <c r="AP8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BV5" i="12"/>
  <c r="BU5" i="12"/>
  <c r="BT5" i="12"/>
  <c r="BS5" i="12"/>
  <c r="BR5" i="12"/>
  <c r="BQ5" i="12"/>
  <c r="BP5" i="12"/>
  <c r="BO5" i="12"/>
  <c r="BN5" i="12"/>
  <c r="BM5" i="12"/>
  <c r="BL5" i="12"/>
  <c r="BK5" i="12"/>
  <c r="BJ5" i="12"/>
  <c r="BI5" i="12"/>
  <c r="BH5" i="12"/>
  <c r="BG5" i="12"/>
  <c r="BF5" i="12"/>
  <c r="BE5" i="12"/>
  <c r="BD5" i="12"/>
  <c r="BC5" i="12"/>
  <c r="BB5" i="12"/>
  <c r="BA5" i="12"/>
  <c r="AZ5" i="12"/>
  <c r="AY5" i="12"/>
  <c r="AX5" i="12"/>
  <c r="AW5" i="12"/>
  <c r="AV5" i="12"/>
  <c r="AU5" i="12"/>
  <c r="AT5" i="12"/>
  <c r="AS5" i="12"/>
  <c r="AR5" i="12"/>
  <c r="AQ5" i="12"/>
  <c r="AP5" i="12"/>
  <c r="AO5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BV3" i="12"/>
  <c r="BU3" i="12"/>
  <c r="BT3" i="12"/>
  <c r="BS3" i="12"/>
  <c r="BR3" i="12"/>
  <c r="BQ3" i="12"/>
  <c r="BP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B21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BT8" i="11"/>
  <c r="BU8" i="11"/>
  <c r="BV8" i="11"/>
  <c r="G13" i="11"/>
  <c r="G8" i="11"/>
  <c r="F26" i="11"/>
  <c r="C27" i="11" s="1"/>
  <c r="BV24" i="11"/>
  <c r="BU24" i="11"/>
  <c r="BT24" i="11"/>
  <c r="BS24" i="11"/>
  <c r="BR24" i="11"/>
  <c r="BQ24" i="11"/>
  <c r="BP24" i="11"/>
  <c r="BO24" i="11"/>
  <c r="BN24" i="11"/>
  <c r="BM24" i="11"/>
  <c r="BL24" i="11"/>
  <c r="BK24" i="11"/>
  <c r="BJ24" i="11"/>
  <c r="BI24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1" i="11"/>
  <c r="C22" i="11" s="1"/>
  <c r="BV19" i="11"/>
  <c r="BU19" i="11"/>
  <c r="BT19" i="11"/>
  <c r="BS19" i="11"/>
  <c r="BR19" i="11"/>
  <c r="BQ19" i="11"/>
  <c r="BP19" i="11"/>
  <c r="BO19" i="11"/>
  <c r="BN19" i="11"/>
  <c r="BM19" i="11"/>
  <c r="BL19" i="11"/>
  <c r="BK19" i="11"/>
  <c r="BJ19" i="11"/>
  <c r="BI19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BT11" i="11"/>
  <c r="BU11" i="11"/>
  <c r="BV11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G11" i="11"/>
  <c r="G6" i="11"/>
  <c r="F19" i="11" l="1"/>
  <c r="C20" i="11" s="1"/>
  <c r="F20" i="12"/>
  <c r="F24" i="11"/>
  <c r="C25" i="11" s="1"/>
  <c r="F16" i="13"/>
  <c r="F3" i="13"/>
  <c r="F5" i="13"/>
  <c r="F15" i="12"/>
  <c r="C16" i="12" s="1"/>
  <c r="F8" i="12"/>
  <c r="F10" i="12"/>
  <c r="F22" i="12"/>
  <c r="C23" i="12" s="1"/>
  <c r="F8" i="13"/>
  <c r="F10" i="13"/>
  <c r="F3" i="12"/>
  <c r="F5" i="12"/>
  <c r="F18" i="13"/>
  <c r="C19" i="13" s="1"/>
  <c r="C11" i="12"/>
  <c r="F6" i="11"/>
  <c r="F13" i="11"/>
  <c r="F11" i="11"/>
  <c r="F8" i="11"/>
  <c r="H10" i="6"/>
  <c r="H9" i="6"/>
  <c r="H8" i="6"/>
  <c r="H7" i="6"/>
  <c r="H6" i="6"/>
  <c r="H5" i="6"/>
  <c r="H10" i="5"/>
  <c r="H9" i="5"/>
  <c r="H20" i="5"/>
  <c r="H19" i="5"/>
  <c r="H8" i="5"/>
  <c r="H7" i="5"/>
  <c r="H16" i="5"/>
  <c r="H15" i="5"/>
  <c r="H14" i="5"/>
  <c r="H13" i="5"/>
  <c r="H12" i="5"/>
  <c r="H11" i="5"/>
  <c r="H6" i="5"/>
  <c r="H5" i="5"/>
  <c r="H18" i="5"/>
  <c r="H17" i="5"/>
  <c r="H20" i="4"/>
  <c r="H19" i="4"/>
  <c r="H22" i="4"/>
  <c r="H21" i="4"/>
  <c r="H18" i="4"/>
  <c r="H17" i="4"/>
  <c r="H16" i="4"/>
  <c r="H15" i="4"/>
  <c r="H26" i="4"/>
  <c r="H25" i="4"/>
  <c r="H24" i="4"/>
  <c r="H23" i="4"/>
  <c r="H10" i="4"/>
  <c r="H9" i="4"/>
  <c r="H11" i="4"/>
  <c r="H28" i="4"/>
  <c r="H27" i="4"/>
  <c r="H8" i="4"/>
  <c r="H7" i="4"/>
  <c r="H30" i="4"/>
  <c r="H29" i="4"/>
  <c r="H6" i="4"/>
  <c r="H5" i="4"/>
  <c r="I11" i="3"/>
  <c r="I16" i="3"/>
  <c r="I17" i="3"/>
  <c r="I14" i="3"/>
  <c r="I15" i="3"/>
  <c r="I24" i="3"/>
  <c r="I25" i="3"/>
  <c r="I22" i="3"/>
  <c r="I23" i="3"/>
  <c r="I18" i="3"/>
  <c r="I19" i="3"/>
  <c r="I12" i="3"/>
  <c r="I13" i="3"/>
  <c r="I6" i="3"/>
  <c r="I7" i="3"/>
  <c r="I8" i="3"/>
  <c r="I9" i="3"/>
  <c r="I20" i="3"/>
  <c r="I21" i="3"/>
  <c r="I10" i="3"/>
  <c r="I7" i="4" l="1"/>
  <c r="C21" i="12"/>
  <c r="C4" i="13"/>
  <c r="C6" i="13"/>
  <c r="C21" i="13" s="1"/>
  <c r="C18" i="12"/>
  <c r="C9" i="12"/>
  <c r="C9" i="13"/>
  <c r="C11" i="13"/>
  <c r="B23" i="13" s="1"/>
  <c r="B21" i="13"/>
  <c r="I9" i="5"/>
  <c r="C6" i="12"/>
  <c r="B20" i="12" s="1"/>
  <c r="C4" i="12"/>
  <c r="I11" i="5"/>
  <c r="I17" i="5"/>
  <c r="I15" i="5"/>
  <c r="I9" i="6"/>
  <c r="I5" i="5"/>
  <c r="J10" i="3"/>
  <c r="J20" i="3"/>
  <c r="J8" i="3"/>
  <c r="J6" i="3"/>
  <c r="J12" i="3"/>
  <c r="J18" i="3"/>
  <c r="J22" i="3"/>
  <c r="J24" i="3"/>
  <c r="J14" i="3"/>
  <c r="J16" i="3"/>
  <c r="I5" i="4"/>
  <c r="I17" i="4"/>
  <c r="I21" i="4"/>
  <c r="I19" i="4"/>
  <c r="C17" i="13"/>
  <c r="D20" i="12"/>
  <c r="C22" i="12"/>
  <c r="C17" i="12"/>
  <c r="D22" i="12"/>
  <c r="B22" i="12"/>
  <c r="D17" i="12"/>
  <c r="C14" i="11"/>
  <c r="C12" i="11"/>
  <c r="C9" i="11"/>
  <c r="C7" i="11"/>
  <c r="I5" i="6"/>
  <c r="I7" i="6"/>
  <c r="I7" i="5"/>
  <c r="I19" i="5"/>
  <c r="I13" i="5"/>
  <c r="I29" i="4"/>
  <c r="I11" i="4"/>
  <c r="I9" i="4"/>
  <c r="I27" i="4"/>
  <c r="I23" i="4"/>
  <c r="I25" i="4"/>
  <c r="I15" i="4"/>
  <c r="D18" i="13" l="1"/>
  <c r="D21" i="13"/>
  <c r="C16" i="13"/>
  <c r="D16" i="13"/>
  <c r="B16" i="13"/>
  <c r="C20" i="12"/>
  <c r="D15" i="12"/>
  <c r="C15" i="12"/>
  <c r="B15" i="12"/>
  <c r="D23" i="13"/>
  <c r="C23" i="13"/>
  <c r="C18" i="13"/>
  <c r="C24" i="11"/>
  <c r="D24" i="11"/>
  <c r="B24" i="11"/>
  <c r="D26" i="11"/>
  <c r="D21" i="11"/>
  <c r="C21" i="11"/>
  <c r="B26" i="11"/>
  <c r="C26" i="11"/>
  <c r="C19" i="11"/>
  <c r="D19" i="11"/>
  <c r="B19" i="11"/>
</calcChain>
</file>

<file path=xl/sharedStrings.xml><?xml version="1.0" encoding="utf-8"?>
<sst xmlns="http://schemas.openxmlformats.org/spreadsheetml/2006/main" count="1300" uniqueCount="125">
  <si>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</si>
  <si>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</si>
  <si>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</si>
  <si>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</si>
  <si>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</si>
  <si>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</si>
  <si>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</si>
  <si>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</si>
  <si>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</si>
  <si>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</si>
  <si>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</si>
  <si>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</si>
  <si>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</si>
  <si>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</si>
  <si>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</si>
  <si>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</si>
  <si>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</si>
  <si>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Ádám Hajnalka</t>
  </si>
  <si>
    <t>Avramenko Halyna</t>
  </si>
  <si>
    <t>Babliuk Denys</t>
  </si>
  <si>
    <t>Babushok Maksym</t>
  </si>
  <si>
    <t>Bihariné Gábriel Emese</t>
  </si>
  <si>
    <t>Borda Róbert</t>
  </si>
  <si>
    <t>Boros László</t>
  </si>
  <si>
    <t>Csányi Borbála</t>
  </si>
  <si>
    <t>Spárnicz Ádám</t>
  </si>
  <si>
    <t>Danylenko Daniil</t>
  </si>
  <si>
    <t>Forrásiné Máthé Edit</t>
  </si>
  <si>
    <t>Gazda Filip Noel</t>
  </si>
  <si>
    <t>Haris Ferenc</t>
  </si>
  <si>
    <t>Ifrandi Julio</t>
  </si>
  <si>
    <t>Jonás Bedrich</t>
  </si>
  <si>
    <t>Körtvélyessy Gabriella</t>
  </si>
  <si>
    <t>Lengyel Márton</t>
  </si>
  <si>
    <t>Mácsek Áron Bence</t>
  </si>
  <si>
    <t>Major Veronika</t>
  </si>
  <si>
    <t>Muhammad Sejahtera Dwi Putra</t>
  </si>
  <si>
    <t>Nagy Richárd</t>
  </si>
  <si>
    <t>Nordsveen Espen Teppdalen</t>
  </si>
  <si>
    <t>Nordsveen Even</t>
  </si>
  <si>
    <t>Pahriz Nugra Pratama</t>
  </si>
  <si>
    <t>Rybvalova Viktoriia</t>
  </si>
  <si>
    <t>Sándor István</t>
  </si>
  <si>
    <t>Sike József</t>
  </si>
  <si>
    <t>Sorlie Tommy Andre</t>
  </si>
  <si>
    <t>Tangen Annaline</t>
  </si>
  <si>
    <t>Tasi Tamás</t>
  </si>
  <si>
    <t>Tovstopiat Roman</t>
  </si>
  <si>
    <t>Vasyliuk Liudmyla</t>
  </si>
  <si>
    <t>Velísek Vít</t>
  </si>
  <si>
    <t>HUN</t>
  </si>
  <si>
    <t>UKR</t>
  </si>
  <si>
    <t>INA</t>
  </si>
  <si>
    <t>CZE</t>
  </si>
  <si>
    <t>NOR</t>
  </si>
  <si>
    <t>JM</t>
  </si>
  <si>
    <t>M</t>
  </si>
  <si>
    <t>JW</t>
  </si>
  <si>
    <t>W</t>
  </si>
  <si>
    <t>Rozhnia Tovska Daria</t>
  </si>
  <si>
    <t>Hungarian Open</t>
  </si>
  <si>
    <t>Range #1</t>
  </si>
  <si>
    <t>Range #2</t>
  </si>
  <si>
    <t>Running Target 20+20 mix</t>
  </si>
  <si>
    <t>2017. november 25. 9:00</t>
  </si>
  <si>
    <t>2017. november 26. 9:00</t>
  </si>
  <si>
    <t>Running Target 30+30, 20+20</t>
  </si>
  <si>
    <t>Bib No.</t>
  </si>
  <si>
    <t>Name</t>
  </si>
  <si>
    <t>Nat</t>
  </si>
  <si>
    <t>series</t>
  </si>
  <si>
    <t>Sub Total</t>
  </si>
  <si>
    <t>Total</t>
  </si>
  <si>
    <t>Remarks</t>
  </si>
  <si>
    <t>Rk</t>
  </si>
  <si>
    <t>Babyluk Denys</t>
  </si>
  <si>
    <t>Stage</t>
  </si>
  <si>
    <t>range</t>
  </si>
  <si>
    <t>Range</t>
  </si>
  <si>
    <t>slow</t>
  </si>
  <si>
    <t>fast</t>
  </si>
  <si>
    <t>Points</t>
  </si>
  <si>
    <t>Score</t>
  </si>
  <si>
    <t>Qual. Rk</t>
  </si>
  <si>
    <t>Semifinal</t>
  </si>
  <si>
    <t>Final</t>
  </si>
  <si>
    <t>JUNIOR MEN 30+30</t>
  </si>
  <si>
    <t>WOMEN 20+20</t>
  </si>
  <si>
    <t>Junior Women 20+20</t>
  </si>
  <si>
    <t>Bronze</t>
  </si>
  <si>
    <t>Rybovalova Viktoriia</t>
  </si>
  <si>
    <t>Gold</t>
  </si>
  <si>
    <t>Silver</t>
  </si>
  <si>
    <t>shoot-off, 20-18</t>
  </si>
  <si>
    <t>Hungarian Open 2017 Nyíregyháza</t>
  </si>
  <si>
    <t>MEN 30+30 QUALIFICATION</t>
  </si>
  <si>
    <t>Men 30+30 Final</t>
  </si>
  <si>
    <t>Medal Matches</t>
  </si>
  <si>
    <t>25 NOV 2017</t>
  </si>
  <si>
    <t>RESULTS</t>
  </si>
  <si>
    <t>10 RUNNING TARGET MEN 30+30</t>
  </si>
  <si>
    <t>Gold Medal Match</t>
  </si>
  <si>
    <t>Bronze Medal Match</t>
  </si>
  <si>
    <t>HUNGARIAN OPEN 2017 NYÍREGYHÁZA</t>
  </si>
  <si>
    <t>2nd Competition Stage - Medal Matches</t>
  </si>
  <si>
    <t>1st Competition Stage - Medal Matches</t>
  </si>
  <si>
    <t>1st vs 4th</t>
  </si>
  <si>
    <t>2nd vs 3rd</t>
  </si>
  <si>
    <t>Rk in Qual</t>
  </si>
  <si>
    <t>10m RUNNING TARGET</t>
  </si>
  <si>
    <t>Qualifictions</t>
  </si>
  <si>
    <t>JUNIOR MEN 30+30, 25 NOV 2017</t>
  </si>
  <si>
    <t>MEN 30+30, 25 NOV 2017</t>
  </si>
  <si>
    <t>JUNIOR WOMEN 20+20, 25 NOV 2017</t>
  </si>
  <si>
    <t>WOMEN 20+20, 25 NOV 2017</t>
  </si>
  <si>
    <t>Junior Women 20+20 Mixed</t>
  </si>
  <si>
    <t>WOMEN 20+20 MIXED</t>
  </si>
  <si>
    <t>MEN 20+20 MIXED</t>
  </si>
  <si>
    <t>rule: 10.12.1.3 c) (highest total of the 2nd stage)</t>
  </si>
  <si>
    <t>shoot-off: 18-15</t>
  </si>
  <si>
    <t>shoot-off:18-15</t>
  </si>
  <si>
    <t>JUNIOR MEN 40 MIXED, 26 NOV 2017</t>
  </si>
  <si>
    <t>MEN 40 MIXED, 26 NOV 2017</t>
  </si>
  <si>
    <t>JUNIOR WOMEN 40 MIXED, 26 NOV 2017</t>
  </si>
  <si>
    <t>WOMEN 40 MIXED, 26 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</si>
</sst>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0" fillId="0" borderId="1" xfId="0" applyBorder="1"/>
    <xf numFmtId="0" fontId="0" fillId="0" borderId="13" xfId="0" applyBorder="1"/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1" xfId="0" applyFont="1" applyBorder="1"/>
    <xf numFmtId="0" fontId="0" fillId="0" borderId="1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3" xfId="0" applyFont="1" applyBorder="1"/>
    <xf numFmtId="0" fontId="0" fillId="0" borderId="1" xfId="0" applyFont="1" applyBorder="1"/>
    <xf numFmtId="0" fontId="0" fillId="0" borderId="11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/>
    <xf numFmtId="49" fontId="8" fillId="0" borderId="0" xfId="0" applyNumberFormat="1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93" workbookViewId="0">
      <selection activeCell="A103" sqref="A103:J112"/>
    </sheetView>
  </sheetViews>
  <sheetFormatPr defaultRowHeight="15" x14ac:dyDescent="0.25"/>
  <cols>
    <col min="3" max="3" width="30.140625" customWidth="1"/>
    <col min="10" max="10" width="16" customWidth="1"/>
    <col min="11" max="11" width="15.140625" customWidth="1"/>
  </cols>
  <sheetData>
    <row r="1" spans="1:10" x14ac:dyDescent="0.25">
      <c r="A1" s="34" t="s">
        <v>103</v>
      </c>
    </row>
    <row r="2" spans="1:10" x14ac:dyDescent="0.25">
      <c r="A2" s="34" t="s">
        <v>109</v>
      </c>
    </row>
    <row r="3" spans="1:10" ht="9" customHeight="1" x14ac:dyDescent="0.25">
      <c r="A3" s="34"/>
    </row>
    <row r="4" spans="1:10" x14ac:dyDescent="0.25">
      <c r="A4" s="34" t="s">
        <v>121</v>
      </c>
    </row>
    <row r="5" spans="1:10" x14ac:dyDescent="0.25">
      <c r="A5" s="34"/>
    </row>
    <row r="6" spans="1:10" x14ac:dyDescent="0.25">
      <c r="A6" s="56" t="s">
        <v>74</v>
      </c>
      <c r="B6" s="56" t="s">
        <v>67</v>
      </c>
      <c r="C6" s="56" t="s">
        <v>68</v>
      </c>
      <c r="D6" s="56" t="s">
        <v>69</v>
      </c>
      <c r="E6" s="56" t="s">
        <v>76</v>
      </c>
      <c r="F6" s="56" t="s">
        <v>70</v>
      </c>
      <c r="G6" s="56"/>
      <c r="H6" s="56" t="s">
        <v>71</v>
      </c>
      <c r="I6" s="56" t="s">
        <v>72</v>
      </c>
      <c r="J6" s="56" t="s">
        <v>73</v>
      </c>
    </row>
    <row r="7" spans="1:10" x14ac:dyDescent="0.25">
      <c r="A7" s="56"/>
      <c r="B7" s="56"/>
      <c r="C7" s="56"/>
      <c r="D7" s="56"/>
      <c r="E7" s="56"/>
      <c r="F7" s="47">
        <v>1</v>
      </c>
      <c r="G7" s="47">
        <v>2</v>
      </c>
      <c r="H7" s="56"/>
      <c r="I7" s="56"/>
      <c r="J7" s="56"/>
    </row>
    <row r="8" spans="1:10" x14ac:dyDescent="0.25">
      <c r="A8" s="57">
        <v>1</v>
      </c>
      <c r="B8" s="58">
        <v>2220</v>
      </c>
      <c r="C8" s="59" t="s">
        <v>75</v>
      </c>
      <c r="D8" s="60" t="s">
        <v>51</v>
      </c>
      <c r="E8" s="46" t="s">
        <v>79</v>
      </c>
      <c r="F8" s="18">
        <v>96</v>
      </c>
      <c r="G8" s="14">
        <v>98</v>
      </c>
      <c r="H8" s="14">
        <f t="shared" ref="H8:H13" si="0">SUM(F8:G8)</f>
        <v>194</v>
      </c>
      <c r="I8" s="57">
        <f>SUM(H8:H9)</f>
        <v>381</v>
      </c>
      <c r="J8" s="61"/>
    </row>
    <row r="9" spans="1:10" x14ac:dyDescent="0.25">
      <c r="A9" s="57"/>
      <c r="B9" s="58"/>
      <c r="C9" s="59"/>
      <c r="D9" s="60"/>
      <c r="E9" s="46" t="s">
        <v>80</v>
      </c>
      <c r="F9" s="18">
        <v>98</v>
      </c>
      <c r="G9" s="14">
        <v>89</v>
      </c>
      <c r="H9" s="14">
        <f t="shared" si="0"/>
        <v>187</v>
      </c>
      <c r="I9" s="57"/>
      <c r="J9" s="61"/>
    </row>
    <row r="10" spans="1:10" x14ac:dyDescent="0.25">
      <c r="A10" s="57">
        <v>2</v>
      </c>
      <c r="B10" s="58">
        <v>2222</v>
      </c>
      <c r="C10" s="59" t="s">
        <v>47</v>
      </c>
      <c r="D10" s="60" t="s">
        <v>51</v>
      </c>
      <c r="E10" s="46" t="s">
        <v>79</v>
      </c>
      <c r="F10" s="18">
        <v>93</v>
      </c>
      <c r="G10" s="14">
        <v>93</v>
      </c>
      <c r="H10" s="14">
        <f t="shared" si="0"/>
        <v>186</v>
      </c>
      <c r="I10" s="57">
        <f>SUM(H10:H11)</f>
        <v>376</v>
      </c>
      <c r="J10" s="61"/>
    </row>
    <row r="11" spans="1:10" x14ac:dyDescent="0.25">
      <c r="A11" s="57"/>
      <c r="B11" s="58"/>
      <c r="C11" s="59"/>
      <c r="D11" s="60"/>
      <c r="E11" s="46" t="s">
        <v>80</v>
      </c>
      <c r="F11" s="18">
        <v>94</v>
      </c>
      <c r="G11" s="14">
        <v>96</v>
      </c>
      <c r="H11" s="14">
        <f t="shared" si="0"/>
        <v>190</v>
      </c>
      <c r="I11" s="57"/>
      <c r="J11" s="61"/>
    </row>
    <row r="12" spans="1:10" x14ac:dyDescent="0.25">
      <c r="A12" s="57">
        <v>3</v>
      </c>
      <c r="B12" s="58">
        <v>2237</v>
      </c>
      <c r="C12" s="59" t="s">
        <v>36</v>
      </c>
      <c r="D12" s="60" t="s">
        <v>52</v>
      </c>
      <c r="E12" s="46" t="s">
        <v>79</v>
      </c>
      <c r="F12" s="18">
        <v>94</v>
      </c>
      <c r="G12" s="14">
        <v>95</v>
      </c>
      <c r="H12" s="14">
        <f t="shared" si="0"/>
        <v>189</v>
      </c>
      <c r="I12" s="57">
        <f t="shared" ref="I12" si="1">SUM(H12:H13)</f>
        <v>374</v>
      </c>
      <c r="J12" s="61"/>
    </row>
    <row r="13" spans="1:10" x14ac:dyDescent="0.25">
      <c r="A13" s="57"/>
      <c r="B13" s="58"/>
      <c r="C13" s="59"/>
      <c r="D13" s="60"/>
      <c r="E13" s="46" t="s">
        <v>80</v>
      </c>
      <c r="F13" s="18">
        <v>87</v>
      </c>
      <c r="G13" s="14">
        <v>98</v>
      </c>
      <c r="H13" s="14">
        <f t="shared" si="0"/>
        <v>185</v>
      </c>
      <c r="I13" s="57"/>
      <c r="J13" s="61"/>
    </row>
    <row r="14" spans="1:10" x14ac:dyDescent="0.25">
      <c r="A14" s="57">
        <v>4</v>
      </c>
      <c r="B14" s="62">
        <v>2225</v>
      </c>
      <c r="C14" s="64" t="s">
        <v>42</v>
      </c>
      <c r="D14" s="66" t="s">
        <v>50</v>
      </c>
      <c r="E14" s="46" t="s">
        <v>79</v>
      </c>
      <c r="F14" s="18">
        <v>94</v>
      </c>
      <c r="G14" s="14">
        <v>93</v>
      </c>
      <c r="H14" s="14">
        <f t="shared" ref="H14:H17" si="2">SUM(F14:G14)</f>
        <v>187</v>
      </c>
      <c r="I14" s="68">
        <f>SUM(H14:H15)</f>
        <v>371</v>
      </c>
      <c r="J14" s="61"/>
    </row>
    <row r="15" spans="1:10" x14ac:dyDescent="0.25">
      <c r="A15" s="57"/>
      <c r="B15" s="63"/>
      <c r="C15" s="65"/>
      <c r="D15" s="67"/>
      <c r="E15" s="46" t="s">
        <v>80</v>
      </c>
      <c r="F15" s="18">
        <v>91</v>
      </c>
      <c r="G15" s="14">
        <v>93</v>
      </c>
      <c r="H15" s="14">
        <f t="shared" si="2"/>
        <v>184</v>
      </c>
      <c r="I15" s="69"/>
      <c r="J15" s="61"/>
    </row>
    <row r="16" spans="1:10" x14ac:dyDescent="0.25">
      <c r="A16" s="57">
        <v>5</v>
      </c>
      <c r="B16" s="58">
        <v>2224</v>
      </c>
      <c r="C16" s="59" t="s">
        <v>38</v>
      </c>
      <c r="D16" s="60" t="s">
        <v>54</v>
      </c>
      <c r="E16" s="46" t="s">
        <v>79</v>
      </c>
      <c r="F16" s="18">
        <v>90</v>
      </c>
      <c r="G16" s="14">
        <v>92</v>
      </c>
      <c r="H16" s="14">
        <f t="shared" si="2"/>
        <v>182</v>
      </c>
      <c r="I16" s="57">
        <f t="shared" ref="I16" si="3">SUM(H16:H17)</f>
        <v>370</v>
      </c>
      <c r="J16" s="61"/>
    </row>
    <row r="17" spans="1:10" x14ac:dyDescent="0.25">
      <c r="A17" s="57"/>
      <c r="B17" s="58"/>
      <c r="C17" s="59"/>
      <c r="D17" s="60"/>
      <c r="E17" s="46" t="s">
        <v>80</v>
      </c>
      <c r="F17" s="18">
        <v>92</v>
      </c>
      <c r="G17" s="14">
        <v>96</v>
      </c>
      <c r="H17" s="14">
        <f t="shared" si="2"/>
        <v>188</v>
      </c>
      <c r="I17" s="57"/>
      <c r="J17" s="61"/>
    </row>
    <row r="18" spans="1:10" x14ac:dyDescent="0.25">
      <c r="A18" s="57">
        <v>6</v>
      </c>
      <c r="B18" s="58">
        <v>2243</v>
      </c>
      <c r="C18" s="59" t="s">
        <v>26</v>
      </c>
      <c r="D18" s="60" t="s">
        <v>51</v>
      </c>
      <c r="E18" s="46" t="s">
        <v>79</v>
      </c>
      <c r="F18" s="18">
        <v>94</v>
      </c>
      <c r="G18" s="14">
        <v>94</v>
      </c>
      <c r="H18" s="14">
        <f t="shared" ref="H18:H33" si="4">SUM(F18:G18)</f>
        <v>188</v>
      </c>
      <c r="I18" s="57">
        <f>SUM(H18:H19)</f>
        <v>369</v>
      </c>
      <c r="J18" s="70" t="s">
        <v>118</v>
      </c>
    </row>
    <row r="19" spans="1:10" x14ac:dyDescent="0.25">
      <c r="A19" s="57"/>
      <c r="B19" s="58"/>
      <c r="C19" s="59"/>
      <c r="D19" s="60"/>
      <c r="E19" s="46" t="s">
        <v>80</v>
      </c>
      <c r="F19" s="18">
        <v>94</v>
      </c>
      <c r="G19" s="14">
        <v>87</v>
      </c>
      <c r="H19" s="14">
        <f t="shared" si="4"/>
        <v>181</v>
      </c>
      <c r="I19" s="57"/>
      <c r="J19" s="70"/>
    </row>
    <row r="20" spans="1:10" ht="15" customHeight="1" x14ac:dyDescent="0.25">
      <c r="A20" s="57">
        <v>7</v>
      </c>
      <c r="B20" s="58">
        <v>2240</v>
      </c>
      <c r="C20" s="59" t="s">
        <v>20</v>
      </c>
      <c r="D20" s="60" t="s">
        <v>51</v>
      </c>
      <c r="E20" s="46" t="s">
        <v>79</v>
      </c>
      <c r="F20" s="18">
        <v>94</v>
      </c>
      <c r="G20" s="14">
        <v>96</v>
      </c>
      <c r="H20" s="14">
        <f t="shared" si="4"/>
        <v>190</v>
      </c>
      <c r="I20" s="57">
        <f>SUM(H20:H21)</f>
        <v>369</v>
      </c>
      <c r="J20" s="70" t="s">
        <v>118</v>
      </c>
    </row>
    <row r="21" spans="1:10" x14ac:dyDescent="0.25">
      <c r="A21" s="57"/>
      <c r="B21" s="58"/>
      <c r="C21" s="59"/>
      <c r="D21" s="60"/>
      <c r="E21" s="46" t="s">
        <v>80</v>
      </c>
      <c r="F21" s="18">
        <v>86</v>
      </c>
      <c r="G21" s="14">
        <v>93</v>
      </c>
      <c r="H21" s="14">
        <f t="shared" si="4"/>
        <v>179</v>
      </c>
      <c r="I21" s="57"/>
      <c r="J21" s="70"/>
    </row>
    <row r="22" spans="1:10" ht="15" customHeight="1" x14ac:dyDescent="0.25">
      <c r="A22" s="57">
        <v>8</v>
      </c>
      <c r="B22" s="58">
        <v>2242</v>
      </c>
      <c r="C22" s="59" t="s">
        <v>34</v>
      </c>
      <c r="D22" s="60" t="s">
        <v>50</v>
      </c>
      <c r="E22" s="46" t="s">
        <v>79</v>
      </c>
      <c r="F22" s="18">
        <v>84</v>
      </c>
      <c r="G22" s="14">
        <v>81</v>
      </c>
      <c r="H22" s="14">
        <f t="shared" si="4"/>
        <v>165</v>
      </c>
      <c r="I22" s="57">
        <f>SUM(H22:H23)</f>
        <v>344</v>
      </c>
      <c r="J22" s="61"/>
    </row>
    <row r="23" spans="1:10" x14ac:dyDescent="0.25">
      <c r="A23" s="57"/>
      <c r="B23" s="58"/>
      <c r="C23" s="59"/>
      <c r="D23" s="60"/>
      <c r="E23" s="46" t="s">
        <v>80</v>
      </c>
      <c r="F23" s="18">
        <v>89</v>
      </c>
      <c r="G23" s="14">
        <v>90</v>
      </c>
      <c r="H23" s="14">
        <f t="shared" si="4"/>
        <v>179</v>
      </c>
      <c r="I23" s="57"/>
      <c r="J23" s="61"/>
    </row>
    <row r="24" spans="1:10" x14ac:dyDescent="0.25">
      <c r="A24" s="57">
        <v>9</v>
      </c>
      <c r="B24" s="58">
        <v>2241</v>
      </c>
      <c r="C24" s="59" t="s">
        <v>28</v>
      </c>
      <c r="D24" s="60" t="s">
        <v>50</v>
      </c>
      <c r="E24" s="46" t="s">
        <v>79</v>
      </c>
      <c r="F24" s="18">
        <v>84</v>
      </c>
      <c r="G24" s="14">
        <v>87</v>
      </c>
      <c r="H24" s="14">
        <f t="shared" si="4"/>
        <v>171</v>
      </c>
      <c r="I24" s="57">
        <f t="shared" ref="I24" si="5">SUM(H24:H25)</f>
        <v>342</v>
      </c>
      <c r="J24" s="61"/>
    </row>
    <row r="25" spans="1:10" x14ac:dyDescent="0.25">
      <c r="A25" s="57"/>
      <c r="B25" s="58"/>
      <c r="C25" s="59"/>
      <c r="D25" s="60"/>
      <c r="E25" s="46" t="s">
        <v>80</v>
      </c>
      <c r="F25" s="18">
        <v>88</v>
      </c>
      <c r="G25" s="14">
        <v>83</v>
      </c>
      <c r="H25" s="14">
        <f t="shared" si="4"/>
        <v>171</v>
      </c>
      <c r="I25" s="57"/>
      <c r="J25" s="61"/>
    </row>
    <row r="26" spans="1:10" x14ac:dyDescent="0.25">
      <c r="A26" s="57">
        <v>10</v>
      </c>
      <c r="B26" s="58">
        <v>2238</v>
      </c>
      <c r="C26" s="59" t="s">
        <v>29</v>
      </c>
      <c r="D26" s="60" t="s">
        <v>50</v>
      </c>
      <c r="E26" s="46" t="s">
        <v>79</v>
      </c>
      <c r="F26" s="18">
        <v>91</v>
      </c>
      <c r="G26" s="14">
        <v>78</v>
      </c>
      <c r="H26" s="14">
        <f t="shared" si="4"/>
        <v>169</v>
      </c>
      <c r="I26" s="57">
        <f t="shared" ref="I26" si="6">SUM(H26:H27)</f>
        <v>338</v>
      </c>
      <c r="J26" s="70" t="s">
        <v>118</v>
      </c>
    </row>
    <row r="27" spans="1:10" x14ac:dyDescent="0.25">
      <c r="A27" s="57"/>
      <c r="B27" s="58"/>
      <c r="C27" s="59"/>
      <c r="D27" s="60"/>
      <c r="E27" s="46" t="s">
        <v>80</v>
      </c>
      <c r="F27" s="18">
        <v>85</v>
      </c>
      <c r="G27" s="14">
        <v>84</v>
      </c>
      <c r="H27" s="14">
        <f t="shared" si="4"/>
        <v>169</v>
      </c>
      <c r="I27" s="57"/>
      <c r="J27" s="70"/>
    </row>
    <row r="28" spans="1:10" x14ac:dyDescent="0.25">
      <c r="A28" s="57">
        <v>11</v>
      </c>
      <c r="B28" s="58">
        <v>2239</v>
      </c>
      <c r="C28" s="59" t="s">
        <v>37</v>
      </c>
      <c r="D28" s="60" t="s">
        <v>50</v>
      </c>
      <c r="E28" s="46" t="s">
        <v>79</v>
      </c>
      <c r="F28" s="18">
        <v>88</v>
      </c>
      <c r="G28" s="14">
        <v>91</v>
      </c>
      <c r="H28" s="14">
        <f t="shared" si="4"/>
        <v>179</v>
      </c>
      <c r="I28" s="57">
        <f>SUM(H28:H29)</f>
        <v>338</v>
      </c>
      <c r="J28" s="70" t="s">
        <v>118</v>
      </c>
    </row>
    <row r="29" spans="1:10" x14ac:dyDescent="0.25">
      <c r="A29" s="57"/>
      <c r="B29" s="58"/>
      <c r="C29" s="59"/>
      <c r="D29" s="60"/>
      <c r="E29" s="46" t="s">
        <v>80</v>
      </c>
      <c r="F29" s="18">
        <v>77</v>
      </c>
      <c r="G29" s="14">
        <v>82</v>
      </c>
      <c r="H29" s="14">
        <f t="shared" si="4"/>
        <v>159</v>
      </c>
      <c r="I29" s="57"/>
      <c r="J29" s="70"/>
    </row>
    <row r="30" spans="1:10" x14ac:dyDescent="0.25">
      <c r="A30" s="57">
        <v>12</v>
      </c>
      <c r="B30" s="58">
        <v>2223</v>
      </c>
      <c r="C30" s="59" t="s">
        <v>33</v>
      </c>
      <c r="D30" s="60" t="s">
        <v>50</v>
      </c>
      <c r="E30" s="46" t="s">
        <v>79</v>
      </c>
      <c r="F30" s="18">
        <v>82</v>
      </c>
      <c r="G30" s="14">
        <v>79</v>
      </c>
      <c r="H30" s="14">
        <f t="shared" si="4"/>
        <v>161</v>
      </c>
      <c r="I30" s="57">
        <f t="shared" ref="I30" si="7">SUM(H30:H31)</f>
        <v>324</v>
      </c>
      <c r="J30" s="61"/>
    </row>
    <row r="31" spans="1:10" x14ac:dyDescent="0.25">
      <c r="A31" s="57"/>
      <c r="B31" s="58"/>
      <c r="C31" s="59"/>
      <c r="D31" s="60"/>
      <c r="E31" s="46" t="s">
        <v>80</v>
      </c>
      <c r="F31" s="18">
        <v>76</v>
      </c>
      <c r="G31" s="14">
        <v>87</v>
      </c>
      <c r="H31" s="14">
        <f t="shared" si="4"/>
        <v>163</v>
      </c>
      <c r="I31" s="57"/>
      <c r="J31" s="61"/>
    </row>
    <row r="32" spans="1:10" x14ac:dyDescent="0.25">
      <c r="A32" s="57">
        <v>13</v>
      </c>
      <c r="B32" s="58">
        <v>2221</v>
      </c>
      <c r="C32" s="59" t="s">
        <v>22</v>
      </c>
      <c r="D32" s="60" t="s">
        <v>50</v>
      </c>
      <c r="E32" s="46" t="s">
        <v>79</v>
      </c>
      <c r="F32" s="18">
        <v>72</v>
      </c>
      <c r="G32" s="14">
        <v>71</v>
      </c>
      <c r="H32" s="14">
        <f t="shared" si="4"/>
        <v>143</v>
      </c>
      <c r="I32" s="57">
        <f>SUM(H32:H33)</f>
        <v>292</v>
      </c>
      <c r="J32" s="61"/>
    </row>
    <row r="33" spans="1:10" x14ac:dyDescent="0.25">
      <c r="A33" s="57"/>
      <c r="B33" s="58"/>
      <c r="C33" s="59"/>
      <c r="D33" s="60"/>
      <c r="E33" s="46" t="s">
        <v>80</v>
      </c>
      <c r="F33" s="18">
        <v>67</v>
      </c>
      <c r="G33" s="14">
        <v>82</v>
      </c>
      <c r="H33" s="14">
        <f t="shared" si="4"/>
        <v>149</v>
      </c>
      <c r="I33" s="57"/>
      <c r="J33" s="61"/>
    </row>
    <row r="34" spans="1:10" x14ac:dyDescent="0.25">
      <c r="A34" s="34" t="s">
        <v>103</v>
      </c>
    </row>
    <row r="35" spans="1:10" x14ac:dyDescent="0.25">
      <c r="A35" s="34" t="s">
        <v>109</v>
      </c>
    </row>
    <row r="36" spans="1:10" x14ac:dyDescent="0.25">
      <c r="A36" s="34"/>
    </row>
    <row r="37" spans="1:10" x14ac:dyDescent="0.25">
      <c r="A37" s="34" t="s">
        <v>122</v>
      </c>
    </row>
    <row r="38" spans="1:10" x14ac:dyDescent="0.25">
      <c r="A38" s="34"/>
    </row>
    <row r="39" spans="1:10" x14ac:dyDescent="0.25">
      <c r="A39" s="56" t="s">
        <v>74</v>
      </c>
      <c r="B39" s="56" t="s">
        <v>67</v>
      </c>
      <c r="C39" s="56" t="s">
        <v>68</v>
      </c>
      <c r="D39" s="56" t="s">
        <v>69</v>
      </c>
      <c r="E39" s="73" t="s">
        <v>76</v>
      </c>
      <c r="F39" s="56" t="s">
        <v>70</v>
      </c>
      <c r="G39" s="56"/>
      <c r="H39" s="56" t="s">
        <v>71</v>
      </c>
      <c r="I39" s="56" t="s">
        <v>72</v>
      </c>
      <c r="J39" s="56" t="s">
        <v>73</v>
      </c>
    </row>
    <row r="40" spans="1:10" x14ac:dyDescent="0.25">
      <c r="A40" s="56"/>
      <c r="B40" s="56"/>
      <c r="C40" s="56"/>
      <c r="D40" s="56"/>
      <c r="E40" s="74"/>
      <c r="F40" s="47">
        <v>1</v>
      </c>
      <c r="G40" s="47">
        <v>2</v>
      </c>
      <c r="H40" s="56"/>
      <c r="I40" s="56"/>
      <c r="J40" s="56"/>
    </row>
    <row r="41" spans="1:10" x14ac:dyDescent="0.25">
      <c r="A41" s="71">
        <v>1</v>
      </c>
      <c r="B41" s="64">
        <v>2246</v>
      </c>
      <c r="C41" s="64" t="s">
        <v>31</v>
      </c>
      <c r="D41" s="66" t="s">
        <v>53</v>
      </c>
      <c r="E41" s="43">
        <v>1</v>
      </c>
      <c r="F41" s="22">
        <v>97</v>
      </c>
      <c r="G41" s="22">
        <v>93</v>
      </c>
      <c r="H41" s="15">
        <f t="shared" ref="H41:H60" si="8">SUM(F41:G41)</f>
        <v>190</v>
      </c>
      <c r="I41" s="68">
        <f t="shared" ref="I41" si="9">SUM(H41:H42)</f>
        <v>382</v>
      </c>
      <c r="J41" s="57"/>
    </row>
    <row r="42" spans="1:10" x14ac:dyDescent="0.25">
      <c r="A42" s="72"/>
      <c r="B42" s="65"/>
      <c r="C42" s="65"/>
      <c r="D42" s="67"/>
      <c r="E42" s="44">
        <v>2</v>
      </c>
      <c r="F42" s="22">
        <v>96</v>
      </c>
      <c r="G42" s="22">
        <v>96</v>
      </c>
      <c r="H42" s="15">
        <f t="shared" si="8"/>
        <v>192</v>
      </c>
      <c r="I42" s="69"/>
      <c r="J42" s="57"/>
    </row>
    <row r="43" spans="1:10" x14ac:dyDescent="0.25">
      <c r="A43" s="71">
        <v>2</v>
      </c>
      <c r="B43" s="64">
        <v>2247</v>
      </c>
      <c r="C43" s="64" t="s">
        <v>43</v>
      </c>
      <c r="D43" s="66" t="s">
        <v>50</v>
      </c>
      <c r="E43" s="43">
        <v>1</v>
      </c>
      <c r="F43" s="22">
        <v>97</v>
      </c>
      <c r="G43" s="22">
        <v>96</v>
      </c>
      <c r="H43" s="15">
        <f t="shared" si="8"/>
        <v>193</v>
      </c>
      <c r="I43" s="68">
        <f t="shared" ref="I43" si="10">SUM(H43:H44)</f>
        <v>377</v>
      </c>
      <c r="J43" s="57"/>
    </row>
    <row r="44" spans="1:10" x14ac:dyDescent="0.25">
      <c r="A44" s="72"/>
      <c r="B44" s="65"/>
      <c r="C44" s="65"/>
      <c r="D44" s="67"/>
      <c r="E44" s="44">
        <v>2</v>
      </c>
      <c r="F44" s="23">
        <v>92</v>
      </c>
      <c r="G44" s="23">
        <v>92</v>
      </c>
      <c r="H44" s="15">
        <f t="shared" si="8"/>
        <v>184</v>
      </c>
      <c r="I44" s="69"/>
      <c r="J44" s="57"/>
    </row>
    <row r="45" spans="1:10" x14ac:dyDescent="0.25">
      <c r="A45" s="75">
        <v>3</v>
      </c>
      <c r="B45" s="76">
        <v>2226</v>
      </c>
      <c r="C45" s="76" t="s">
        <v>23</v>
      </c>
      <c r="D45" s="77" t="s">
        <v>50</v>
      </c>
      <c r="E45" s="45">
        <v>1</v>
      </c>
      <c r="F45" s="21">
        <v>93</v>
      </c>
      <c r="G45" s="21">
        <v>95</v>
      </c>
      <c r="H45" s="15">
        <f t="shared" si="8"/>
        <v>188</v>
      </c>
      <c r="I45" s="78">
        <f>SUM(H45:H46)</f>
        <v>376</v>
      </c>
      <c r="J45" s="57"/>
    </row>
    <row r="46" spans="1:10" x14ac:dyDescent="0.25">
      <c r="A46" s="72"/>
      <c r="B46" s="65"/>
      <c r="C46" s="65"/>
      <c r="D46" s="67"/>
      <c r="E46" s="44">
        <v>2</v>
      </c>
      <c r="F46" s="22">
        <v>93</v>
      </c>
      <c r="G46" s="22">
        <v>95</v>
      </c>
      <c r="H46" s="15">
        <f t="shared" si="8"/>
        <v>188</v>
      </c>
      <c r="I46" s="69"/>
      <c r="J46" s="57"/>
    </row>
    <row r="47" spans="1:10" x14ac:dyDescent="0.25">
      <c r="A47" s="71">
        <v>4</v>
      </c>
      <c r="B47" s="64">
        <v>2245</v>
      </c>
      <c r="C47" s="64" t="s">
        <v>46</v>
      </c>
      <c r="D47" s="66" t="s">
        <v>50</v>
      </c>
      <c r="E47" s="43">
        <v>1</v>
      </c>
      <c r="F47" s="22">
        <v>95</v>
      </c>
      <c r="G47" s="22">
        <v>88</v>
      </c>
      <c r="H47" s="15">
        <f t="shared" si="8"/>
        <v>183</v>
      </c>
      <c r="I47" s="68">
        <f t="shared" ref="I47" si="11">SUM(H47:H48)</f>
        <v>366</v>
      </c>
      <c r="J47" s="57"/>
    </row>
    <row r="48" spans="1:10" x14ac:dyDescent="0.25">
      <c r="A48" s="72"/>
      <c r="B48" s="65"/>
      <c r="C48" s="65"/>
      <c r="D48" s="67"/>
      <c r="E48" s="44">
        <v>2</v>
      </c>
      <c r="F48" s="22">
        <v>95</v>
      </c>
      <c r="G48" s="22">
        <v>88</v>
      </c>
      <c r="H48" s="15">
        <f t="shared" si="8"/>
        <v>183</v>
      </c>
      <c r="I48" s="69"/>
      <c r="J48" s="57"/>
    </row>
    <row r="49" spans="1:10" x14ac:dyDescent="0.25">
      <c r="A49" s="71">
        <v>5</v>
      </c>
      <c r="B49" s="64">
        <v>2228</v>
      </c>
      <c r="C49" s="64" t="s">
        <v>40</v>
      </c>
      <c r="D49" s="66" t="s">
        <v>52</v>
      </c>
      <c r="E49" s="43">
        <v>1</v>
      </c>
      <c r="F49" s="22">
        <v>89</v>
      </c>
      <c r="G49" s="22">
        <v>97</v>
      </c>
      <c r="H49" s="15">
        <f t="shared" si="8"/>
        <v>186</v>
      </c>
      <c r="I49" s="68">
        <f t="shared" ref="I49" si="12">SUM(H49:H50)</f>
        <v>362</v>
      </c>
      <c r="J49" s="57"/>
    </row>
    <row r="50" spans="1:10" x14ac:dyDescent="0.25">
      <c r="A50" s="72"/>
      <c r="B50" s="65"/>
      <c r="C50" s="65"/>
      <c r="D50" s="67"/>
      <c r="E50" s="44">
        <v>2</v>
      </c>
      <c r="F50" s="22">
        <v>88</v>
      </c>
      <c r="G50" s="22">
        <v>88</v>
      </c>
      <c r="H50" s="15">
        <f t="shared" si="8"/>
        <v>176</v>
      </c>
      <c r="I50" s="69"/>
      <c r="J50" s="57"/>
    </row>
    <row r="51" spans="1:10" x14ac:dyDescent="0.25">
      <c r="A51" s="71">
        <v>6</v>
      </c>
      <c r="B51" s="64">
        <v>2248</v>
      </c>
      <c r="C51" s="64" t="s">
        <v>39</v>
      </c>
      <c r="D51" s="66" t="s">
        <v>54</v>
      </c>
      <c r="E51" s="43">
        <v>1</v>
      </c>
      <c r="F51" s="22">
        <v>93</v>
      </c>
      <c r="G51" s="22">
        <v>86</v>
      </c>
      <c r="H51" s="14">
        <f t="shared" si="8"/>
        <v>179</v>
      </c>
      <c r="I51" s="68">
        <f>SUM(H51:H52)</f>
        <v>355</v>
      </c>
      <c r="J51" s="57"/>
    </row>
    <row r="52" spans="1:10" x14ac:dyDescent="0.25">
      <c r="A52" s="72"/>
      <c r="B52" s="65"/>
      <c r="C52" s="65"/>
      <c r="D52" s="67"/>
      <c r="E52" s="44">
        <v>2</v>
      </c>
      <c r="F52" s="22">
        <v>86</v>
      </c>
      <c r="G52" s="22">
        <v>90</v>
      </c>
      <c r="H52" s="14">
        <f t="shared" si="8"/>
        <v>176</v>
      </c>
      <c r="I52" s="69"/>
      <c r="J52" s="57"/>
    </row>
    <row r="53" spans="1:10" x14ac:dyDescent="0.25">
      <c r="A53" s="71">
        <v>7</v>
      </c>
      <c r="B53" s="64">
        <v>2229</v>
      </c>
      <c r="C53" s="64" t="s">
        <v>44</v>
      </c>
      <c r="D53" s="66" t="s">
        <v>54</v>
      </c>
      <c r="E53" s="43">
        <v>1</v>
      </c>
      <c r="F53" s="22">
        <v>92</v>
      </c>
      <c r="G53" s="22">
        <v>82</v>
      </c>
      <c r="H53" s="15">
        <f>SUM(F53:G53)</f>
        <v>174</v>
      </c>
      <c r="I53" s="68">
        <f t="shared" ref="I53" si="13">SUM(H53:H54)</f>
        <v>352</v>
      </c>
      <c r="J53" s="70" t="s">
        <v>118</v>
      </c>
    </row>
    <row r="54" spans="1:10" x14ac:dyDescent="0.25">
      <c r="A54" s="72"/>
      <c r="B54" s="65"/>
      <c r="C54" s="65"/>
      <c r="D54" s="67"/>
      <c r="E54" s="44">
        <v>2</v>
      </c>
      <c r="F54" s="22">
        <v>89</v>
      </c>
      <c r="G54" s="22">
        <v>89</v>
      </c>
      <c r="H54" s="15">
        <f>SUM(F54:G54)</f>
        <v>178</v>
      </c>
      <c r="I54" s="69"/>
      <c r="J54" s="70"/>
    </row>
    <row r="55" spans="1:10" x14ac:dyDescent="0.25">
      <c r="A55" s="71">
        <v>8</v>
      </c>
      <c r="B55" s="64">
        <v>2244</v>
      </c>
      <c r="C55" s="64" t="s">
        <v>30</v>
      </c>
      <c r="D55" s="66" t="s">
        <v>52</v>
      </c>
      <c r="E55" s="43">
        <v>1</v>
      </c>
      <c r="F55" s="22">
        <v>87</v>
      </c>
      <c r="G55" s="22">
        <v>94</v>
      </c>
      <c r="H55" s="15">
        <f t="shared" si="8"/>
        <v>181</v>
      </c>
      <c r="I55" s="68">
        <f t="shared" ref="I55" si="14">SUM(H55:H56)</f>
        <v>352</v>
      </c>
      <c r="J55" s="70" t="s">
        <v>118</v>
      </c>
    </row>
    <row r="56" spans="1:10" x14ac:dyDescent="0.25">
      <c r="A56" s="72"/>
      <c r="B56" s="65"/>
      <c r="C56" s="65"/>
      <c r="D56" s="67"/>
      <c r="E56" s="44">
        <v>2</v>
      </c>
      <c r="F56" s="22">
        <v>81</v>
      </c>
      <c r="G56" s="22">
        <v>90</v>
      </c>
      <c r="H56" s="15">
        <f t="shared" si="8"/>
        <v>171</v>
      </c>
      <c r="I56" s="69"/>
      <c r="J56" s="70"/>
    </row>
    <row r="57" spans="1:10" x14ac:dyDescent="0.25">
      <c r="A57" s="71">
        <v>9</v>
      </c>
      <c r="B57" s="64">
        <v>2230</v>
      </c>
      <c r="C57" s="64" t="s">
        <v>49</v>
      </c>
      <c r="D57" s="66" t="s">
        <v>53</v>
      </c>
      <c r="E57" s="43">
        <v>1</v>
      </c>
      <c r="F57" s="22">
        <v>90</v>
      </c>
      <c r="G57" s="22">
        <v>80</v>
      </c>
      <c r="H57" s="15">
        <f t="shared" si="8"/>
        <v>170</v>
      </c>
      <c r="I57" s="68">
        <f t="shared" ref="I57" si="15">SUM(H57:H58)</f>
        <v>343</v>
      </c>
      <c r="J57" s="57"/>
    </row>
    <row r="58" spans="1:10" x14ac:dyDescent="0.25">
      <c r="A58" s="72"/>
      <c r="B58" s="65"/>
      <c r="C58" s="65"/>
      <c r="D58" s="67"/>
      <c r="E58" s="44">
        <v>2</v>
      </c>
      <c r="F58" s="22">
        <v>85</v>
      </c>
      <c r="G58" s="22">
        <v>88</v>
      </c>
      <c r="H58" s="15">
        <f t="shared" si="8"/>
        <v>173</v>
      </c>
      <c r="I58" s="69"/>
      <c r="J58" s="57"/>
    </row>
    <row r="59" spans="1:10" x14ac:dyDescent="0.25">
      <c r="A59" s="71">
        <v>10</v>
      </c>
      <c r="B59" s="64">
        <v>2227</v>
      </c>
      <c r="C59" s="64" t="s">
        <v>25</v>
      </c>
      <c r="D59" s="66" t="s">
        <v>50</v>
      </c>
      <c r="E59" s="43">
        <v>1</v>
      </c>
      <c r="F59" s="22">
        <v>91</v>
      </c>
      <c r="G59" s="22">
        <v>79</v>
      </c>
      <c r="H59" s="15">
        <f t="shared" si="8"/>
        <v>170</v>
      </c>
      <c r="I59" s="68">
        <f>SUM(H59:H60)</f>
        <v>342</v>
      </c>
      <c r="J59" s="57"/>
    </row>
    <row r="60" spans="1:10" x14ac:dyDescent="0.25">
      <c r="A60" s="72"/>
      <c r="B60" s="65"/>
      <c r="C60" s="65"/>
      <c r="D60" s="67"/>
      <c r="E60" s="44">
        <v>2</v>
      </c>
      <c r="F60" s="22">
        <v>91</v>
      </c>
      <c r="G60" s="22">
        <v>81</v>
      </c>
      <c r="H60" s="15">
        <f t="shared" si="8"/>
        <v>172</v>
      </c>
      <c r="I60" s="69"/>
      <c r="J60" s="57"/>
    </row>
    <row r="61" spans="1:10" x14ac:dyDescent="0.25">
      <c r="A61" s="34"/>
    </row>
    <row r="62" spans="1:10" x14ac:dyDescent="0.25">
      <c r="A62" s="34"/>
    </row>
    <row r="63" spans="1:10" x14ac:dyDescent="0.25">
      <c r="A63" s="34"/>
    </row>
    <row r="64" spans="1:10" x14ac:dyDescent="0.25">
      <c r="A64" s="34"/>
    </row>
    <row r="65" spans="1:10" x14ac:dyDescent="0.25">
      <c r="A65" s="34"/>
    </row>
    <row r="66" spans="1:10" x14ac:dyDescent="0.25">
      <c r="A66" s="34"/>
    </row>
    <row r="67" spans="1:10" x14ac:dyDescent="0.25">
      <c r="A67" s="34" t="s">
        <v>103</v>
      </c>
    </row>
    <row r="68" spans="1:10" x14ac:dyDescent="0.25">
      <c r="A68" s="34" t="s">
        <v>109</v>
      </c>
    </row>
    <row r="69" spans="1:10" x14ac:dyDescent="0.25">
      <c r="A69" s="34"/>
    </row>
    <row r="70" spans="1:10" x14ac:dyDescent="0.25">
      <c r="A70" s="34" t="s">
        <v>123</v>
      </c>
    </row>
    <row r="71" spans="1:10" x14ac:dyDescent="0.25">
      <c r="A71" s="34"/>
    </row>
    <row r="72" spans="1:10" x14ac:dyDescent="0.25">
      <c r="A72" s="56" t="s">
        <v>74</v>
      </c>
      <c r="B72" s="56" t="s">
        <v>67</v>
      </c>
      <c r="C72" s="56" t="s">
        <v>68</v>
      </c>
      <c r="D72" s="56" t="s">
        <v>69</v>
      </c>
      <c r="E72" s="56" t="s">
        <v>76</v>
      </c>
      <c r="F72" s="56" t="s">
        <v>70</v>
      </c>
      <c r="G72" s="56"/>
      <c r="H72" s="56" t="s">
        <v>71</v>
      </c>
      <c r="I72" s="56" t="s">
        <v>72</v>
      </c>
      <c r="J72" s="56" t="s">
        <v>73</v>
      </c>
    </row>
    <row r="73" spans="1:10" x14ac:dyDescent="0.25">
      <c r="A73" s="56"/>
      <c r="B73" s="56"/>
      <c r="C73" s="56"/>
      <c r="D73" s="56"/>
      <c r="E73" s="56"/>
      <c r="F73" s="49">
        <v>1</v>
      </c>
      <c r="G73" s="49">
        <v>2</v>
      </c>
      <c r="H73" s="56"/>
      <c r="I73" s="56"/>
      <c r="J73" s="56"/>
    </row>
    <row r="74" spans="1:10" x14ac:dyDescent="0.25">
      <c r="A74" s="60">
        <v>1</v>
      </c>
      <c r="B74" s="60">
        <v>2231</v>
      </c>
      <c r="C74" s="59" t="s">
        <v>35</v>
      </c>
      <c r="D74" s="60" t="s">
        <v>50</v>
      </c>
      <c r="E74" s="48" t="s">
        <v>79</v>
      </c>
      <c r="F74" s="22">
        <v>95</v>
      </c>
      <c r="G74" s="22">
        <v>94</v>
      </c>
      <c r="H74" s="14">
        <f>SUM(F74:G74)</f>
        <v>189</v>
      </c>
      <c r="I74" s="57">
        <f>SUM(H74:H75)</f>
        <v>382</v>
      </c>
      <c r="J74" s="57"/>
    </row>
    <row r="75" spans="1:10" x14ac:dyDescent="0.25">
      <c r="A75" s="60"/>
      <c r="B75" s="60"/>
      <c r="C75" s="59"/>
      <c r="D75" s="60"/>
      <c r="E75" s="48" t="s">
        <v>80</v>
      </c>
      <c r="F75" s="22">
        <v>95</v>
      </c>
      <c r="G75" s="22">
        <v>98</v>
      </c>
      <c r="H75" s="14">
        <f t="shared" ref="H75:H79" si="16">SUM(F75:G75)</f>
        <v>193</v>
      </c>
      <c r="I75" s="57"/>
      <c r="J75" s="57"/>
    </row>
    <row r="76" spans="1:10" x14ac:dyDescent="0.25">
      <c r="A76" s="60">
        <v>2</v>
      </c>
      <c r="B76" s="60">
        <v>2232</v>
      </c>
      <c r="C76" s="59" t="s">
        <v>59</v>
      </c>
      <c r="D76" s="60" t="s">
        <v>51</v>
      </c>
      <c r="E76" s="48" t="s">
        <v>79</v>
      </c>
      <c r="F76" s="22">
        <v>92</v>
      </c>
      <c r="G76" s="22">
        <v>91</v>
      </c>
      <c r="H76" s="14">
        <f t="shared" si="16"/>
        <v>183</v>
      </c>
      <c r="I76" s="57">
        <f>SUM(H76:H77)</f>
        <v>360</v>
      </c>
      <c r="J76" s="57"/>
    </row>
    <row r="77" spans="1:10" x14ac:dyDescent="0.25">
      <c r="A77" s="60"/>
      <c r="B77" s="60"/>
      <c r="C77" s="59"/>
      <c r="D77" s="60"/>
      <c r="E77" s="48" t="s">
        <v>80</v>
      </c>
      <c r="F77" s="22">
        <v>89</v>
      </c>
      <c r="G77" s="22">
        <v>88</v>
      </c>
      <c r="H77" s="14">
        <f t="shared" si="16"/>
        <v>177</v>
      </c>
      <c r="I77" s="57"/>
      <c r="J77" s="57"/>
    </row>
    <row r="78" spans="1:10" x14ac:dyDescent="0.25">
      <c r="A78" s="60">
        <v>3</v>
      </c>
      <c r="B78" s="60">
        <v>2249</v>
      </c>
      <c r="C78" s="59" t="s">
        <v>24</v>
      </c>
      <c r="D78" s="60" t="s">
        <v>50</v>
      </c>
      <c r="E78" s="48" t="s">
        <v>79</v>
      </c>
      <c r="F78" s="22">
        <v>85</v>
      </c>
      <c r="G78" s="22">
        <v>73</v>
      </c>
      <c r="H78" s="14">
        <f t="shared" si="16"/>
        <v>158</v>
      </c>
      <c r="I78" s="57">
        <f>SUM(H78:H79)</f>
        <v>330</v>
      </c>
      <c r="J78" s="57"/>
    </row>
    <row r="79" spans="1:10" x14ac:dyDescent="0.25">
      <c r="A79" s="60"/>
      <c r="B79" s="60"/>
      <c r="C79" s="59"/>
      <c r="D79" s="60"/>
      <c r="E79" s="48" t="s">
        <v>80</v>
      </c>
      <c r="F79" s="22">
        <v>87</v>
      </c>
      <c r="G79" s="22">
        <v>85</v>
      </c>
      <c r="H79" s="14">
        <f t="shared" si="16"/>
        <v>172</v>
      </c>
      <c r="I79" s="57"/>
      <c r="J79" s="57"/>
    </row>
    <row r="100" spans="1:10" x14ac:dyDescent="0.25">
      <c r="A100" s="34" t="s">
        <v>103</v>
      </c>
    </row>
    <row r="101" spans="1:10" x14ac:dyDescent="0.25">
      <c r="A101" s="34" t="s">
        <v>109</v>
      </c>
    </row>
    <row r="102" spans="1:10" x14ac:dyDescent="0.25">
      <c r="A102" s="34"/>
    </row>
    <row r="103" spans="1:10" x14ac:dyDescent="0.25">
      <c r="A103" s="34" t="s">
        <v>124</v>
      </c>
    </row>
    <row r="104" spans="1:10" x14ac:dyDescent="0.25">
      <c r="A104" s="34"/>
    </row>
    <row r="105" spans="1:10" x14ac:dyDescent="0.25">
      <c r="A105" s="56" t="s">
        <v>74</v>
      </c>
      <c r="B105" s="56" t="s">
        <v>67</v>
      </c>
      <c r="C105" s="56" t="s">
        <v>68</v>
      </c>
      <c r="D105" s="56" t="s">
        <v>69</v>
      </c>
      <c r="E105" s="56" t="s">
        <v>76</v>
      </c>
      <c r="F105" s="56" t="s">
        <v>70</v>
      </c>
      <c r="G105" s="56"/>
      <c r="H105" s="56" t="s">
        <v>71</v>
      </c>
      <c r="I105" s="56" t="s">
        <v>72</v>
      </c>
      <c r="J105" s="56" t="s">
        <v>73</v>
      </c>
    </row>
    <row r="106" spans="1:10" x14ac:dyDescent="0.25">
      <c r="A106" s="56"/>
      <c r="B106" s="56"/>
      <c r="C106" s="56"/>
      <c r="D106" s="56"/>
      <c r="E106" s="56"/>
      <c r="F106" s="49">
        <v>1</v>
      </c>
      <c r="G106" s="49">
        <v>2</v>
      </c>
      <c r="H106" s="56"/>
      <c r="I106" s="56"/>
      <c r="J106" s="56"/>
    </row>
    <row r="107" spans="1:10" x14ac:dyDescent="0.25">
      <c r="A107" s="57">
        <v>1</v>
      </c>
      <c r="B107" s="58">
        <v>2183</v>
      </c>
      <c r="C107" s="59" t="s">
        <v>18</v>
      </c>
      <c r="D107" s="60" t="s">
        <v>51</v>
      </c>
      <c r="E107" s="48" t="s">
        <v>79</v>
      </c>
      <c r="F107" s="22">
        <v>91</v>
      </c>
      <c r="G107" s="22">
        <v>95</v>
      </c>
      <c r="H107" s="14">
        <f>SUM(F107:G107)</f>
        <v>186</v>
      </c>
      <c r="I107" s="57">
        <f>SUM(H107:H108)</f>
        <v>376</v>
      </c>
      <c r="J107" s="57"/>
    </row>
    <row r="108" spans="1:10" x14ac:dyDescent="0.25">
      <c r="A108" s="57"/>
      <c r="B108" s="58"/>
      <c r="C108" s="59"/>
      <c r="D108" s="60"/>
      <c r="E108" s="48" t="s">
        <v>80</v>
      </c>
      <c r="F108" s="22">
        <v>96</v>
      </c>
      <c r="G108" s="22">
        <v>94</v>
      </c>
      <c r="H108" s="14">
        <f>SUM(F108:G108)</f>
        <v>190</v>
      </c>
      <c r="I108" s="57"/>
      <c r="J108" s="57"/>
    </row>
    <row r="109" spans="1:10" x14ac:dyDescent="0.25">
      <c r="A109" s="57">
        <v>2</v>
      </c>
      <c r="B109" s="58">
        <v>2251</v>
      </c>
      <c r="C109" s="59" t="s">
        <v>41</v>
      </c>
      <c r="D109" s="60" t="s">
        <v>51</v>
      </c>
      <c r="E109" s="48" t="s">
        <v>79</v>
      </c>
      <c r="F109" s="22">
        <v>94</v>
      </c>
      <c r="G109" s="22">
        <v>91</v>
      </c>
      <c r="H109" s="14">
        <f t="shared" ref="H109:H120" si="17">SUM(F109:G109)</f>
        <v>185</v>
      </c>
      <c r="I109" s="57">
        <f t="shared" ref="I109" si="18">SUM(H109:H110)</f>
        <v>366</v>
      </c>
      <c r="J109" s="58" t="s">
        <v>119</v>
      </c>
    </row>
    <row r="110" spans="1:10" x14ac:dyDescent="0.25">
      <c r="A110" s="57"/>
      <c r="B110" s="58"/>
      <c r="C110" s="59"/>
      <c r="D110" s="60"/>
      <c r="E110" s="48" t="s">
        <v>80</v>
      </c>
      <c r="F110" s="22">
        <v>90</v>
      </c>
      <c r="G110" s="22">
        <v>91</v>
      </c>
      <c r="H110" s="14">
        <f t="shared" si="17"/>
        <v>181</v>
      </c>
      <c r="I110" s="57"/>
      <c r="J110" s="58"/>
    </row>
    <row r="111" spans="1:10" x14ac:dyDescent="0.25">
      <c r="A111" s="57">
        <v>3</v>
      </c>
      <c r="B111" s="58">
        <v>2253</v>
      </c>
      <c r="C111" s="59" t="s">
        <v>48</v>
      </c>
      <c r="D111" s="60" t="s">
        <v>51</v>
      </c>
      <c r="E111" s="48" t="s">
        <v>79</v>
      </c>
      <c r="F111" s="22">
        <v>93</v>
      </c>
      <c r="G111" s="22">
        <v>90</v>
      </c>
      <c r="H111" s="14">
        <f>SUM(F111:G111)</f>
        <v>183</v>
      </c>
      <c r="I111" s="57">
        <f>SUM(H111:H112)</f>
        <v>366</v>
      </c>
      <c r="J111" s="58" t="s">
        <v>120</v>
      </c>
    </row>
    <row r="112" spans="1:10" x14ac:dyDescent="0.25">
      <c r="A112" s="57"/>
      <c r="B112" s="58"/>
      <c r="C112" s="59"/>
      <c r="D112" s="60"/>
      <c r="E112" s="48" t="s">
        <v>80</v>
      </c>
      <c r="F112" s="22">
        <v>90</v>
      </c>
      <c r="G112" s="22">
        <v>93</v>
      </c>
      <c r="H112" s="14">
        <f>SUM(F112:G112)</f>
        <v>183</v>
      </c>
      <c r="I112" s="57"/>
      <c r="J112" s="58"/>
    </row>
    <row r="113" spans="1:10" x14ac:dyDescent="0.25">
      <c r="A113" s="57">
        <v>4</v>
      </c>
      <c r="B113" s="58">
        <v>2235</v>
      </c>
      <c r="C113" s="59" t="s">
        <v>27</v>
      </c>
      <c r="D113" s="60" t="s">
        <v>50</v>
      </c>
      <c r="E113" s="48" t="s">
        <v>79</v>
      </c>
      <c r="F113" s="22">
        <v>86</v>
      </c>
      <c r="G113" s="22">
        <v>88</v>
      </c>
      <c r="H113" s="14">
        <f>SUM(F113:G113)</f>
        <v>174</v>
      </c>
      <c r="I113" s="57">
        <f t="shared" ref="I113" si="19">SUM(H113:H114)</f>
        <v>346</v>
      </c>
      <c r="J113" s="57"/>
    </row>
    <row r="114" spans="1:10" x14ac:dyDescent="0.25">
      <c r="A114" s="57"/>
      <c r="B114" s="58"/>
      <c r="C114" s="59"/>
      <c r="D114" s="60"/>
      <c r="E114" s="48" t="s">
        <v>80</v>
      </c>
      <c r="F114" s="22">
        <v>91</v>
      </c>
      <c r="G114" s="22">
        <v>81</v>
      </c>
      <c r="H114" s="14">
        <f>SUM(F114:G114)</f>
        <v>172</v>
      </c>
      <c r="I114" s="57"/>
      <c r="J114" s="57"/>
    </row>
    <row r="115" spans="1:10" x14ac:dyDescent="0.25">
      <c r="A115" s="57">
        <v>5</v>
      </c>
      <c r="B115" s="58">
        <v>2233</v>
      </c>
      <c r="C115" s="59" t="s">
        <v>17</v>
      </c>
      <c r="D115" s="60" t="s">
        <v>50</v>
      </c>
      <c r="E115" s="48" t="s">
        <v>79</v>
      </c>
      <c r="F115" s="22">
        <v>86</v>
      </c>
      <c r="G115" s="22">
        <v>77</v>
      </c>
      <c r="H115" s="14">
        <f t="shared" ref="H115:H116" si="20">SUM(F115:G115)</f>
        <v>163</v>
      </c>
      <c r="I115" s="57">
        <f>SUM(H115:H116)</f>
        <v>320</v>
      </c>
      <c r="J115" s="57"/>
    </row>
    <row r="116" spans="1:10" x14ac:dyDescent="0.25">
      <c r="A116" s="57"/>
      <c r="B116" s="58"/>
      <c r="C116" s="59"/>
      <c r="D116" s="60"/>
      <c r="E116" s="48" t="s">
        <v>80</v>
      </c>
      <c r="F116" s="22">
        <v>81</v>
      </c>
      <c r="G116" s="22">
        <v>76</v>
      </c>
      <c r="H116" s="14">
        <f t="shared" si="20"/>
        <v>157</v>
      </c>
      <c r="I116" s="57"/>
      <c r="J116" s="57"/>
    </row>
    <row r="117" spans="1:10" x14ac:dyDescent="0.25">
      <c r="A117" s="57">
        <v>6</v>
      </c>
      <c r="B117" s="58">
        <v>2236</v>
      </c>
      <c r="C117" s="59" t="s">
        <v>45</v>
      </c>
      <c r="D117" s="60" t="s">
        <v>54</v>
      </c>
      <c r="E117" s="48" t="s">
        <v>79</v>
      </c>
      <c r="F117" s="22">
        <v>76</v>
      </c>
      <c r="G117" s="22">
        <v>88</v>
      </c>
      <c r="H117" s="14">
        <f>SUM(F117:G117)</f>
        <v>164</v>
      </c>
      <c r="I117" s="57">
        <f t="shared" ref="I117" si="21">SUM(H117:H118)</f>
        <v>316</v>
      </c>
      <c r="J117" s="57"/>
    </row>
    <row r="118" spans="1:10" x14ac:dyDescent="0.25">
      <c r="A118" s="57"/>
      <c r="B118" s="58"/>
      <c r="C118" s="59"/>
      <c r="D118" s="60"/>
      <c r="E118" s="48" t="s">
        <v>80</v>
      </c>
      <c r="F118" s="22">
        <v>83</v>
      </c>
      <c r="G118" s="22">
        <v>69</v>
      </c>
      <c r="H118" s="14">
        <f>SUM(F118:G118)</f>
        <v>152</v>
      </c>
      <c r="I118" s="57"/>
      <c r="J118" s="57"/>
    </row>
    <row r="119" spans="1:10" x14ac:dyDescent="0.25">
      <c r="A119" s="57">
        <v>7</v>
      </c>
      <c r="B119" s="58">
        <v>2250</v>
      </c>
      <c r="C119" s="59" t="s">
        <v>32</v>
      </c>
      <c r="D119" s="60" t="s">
        <v>50</v>
      </c>
      <c r="E119" s="48" t="s">
        <v>79</v>
      </c>
      <c r="F119" s="22">
        <v>75</v>
      </c>
      <c r="G119" s="22">
        <v>86</v>
      </c>
      <c r="H119" s="14">
        <f t="shared" si="17"/>
        <v>161</v>
      </c>
      <c r="I119" s="57">
        <f t="shared" ref="I119" si="22">SUM(H119:H120)</f>
        <v>307</v>
      </c>
      <c r="J119" s="57"/>
    </row>
    <row r="120" spans="1:10" x14ac:dyDescent="0.25">
      <c r="A120" s="57"/>
      <c r="B120" s="58"/>
      <c r="C120" s="59"/>
      <c r="D120" s="60"/>
      <c r="E120" s="48" t="s">
        <v>80</v>
      </c>
      <c r="F120" s="22">
        <v>75</v>
      </c>
      <c r="G120" s="22">
        <v>71</v>
      </c>
      <c r="H120" s="14">
        <f t="shared" si="17"/>
        <v>146</v>
      </c>
      <c r="I120" s="57"/>
      <c r="J120" s="57"/>
    </row>
    <row r="121" spans="1:10" x14ac:dyDescent="0.25">
      <c r="A121" s="57">
        <v>8</v>
      </c>
      <c r="B121" s="58">
        <v>2252</v>
      </c>
      <c r="C121" s="59" t="s">
        <v>21</v>
      </c>
      <c r="D121" s="60" t="s">
        <v>50</v>
      </c>
      <c r="E121" s="48" t="s">
        <v>79</v>
      </c>
      <c r="F121" s="22">
        <v>67</v>
      </c>
      <c r="G121" s="22">
        <v>59</v>
      </c>
      <c r="H121" s="14">
        <f>SUM(F121:G121)</f>
        <v>126</v>
      </c>
      <c r="I121" s="57">
        <f t="shared" ref="I121" si="23">SUM(H121:H122)</f>
        <v>267</v>
      </c>
      <c r="J121" s="57"/>
    </row>
    <row r="122" spans="1:10" x14ac:dyDescent="0.25">
      <c r="A122" s="57"/>
      <c r="B122" s="58"/>
      <c r="C122" s="59"/>
      <c r="D122" s="60"/>
      <c r="E122" s="48" t="s">
        <v>80</v>
      </c>
      <c r="F122" s="22">
        <v>74</v>
      </c>
      <c r="G122" s="22">
        <v>67</v>
      </c>
      <c r="H122" s="14">
        <f>SUM(F122:G122)</f>
        <v>141</v>
      </c>
      <c r="I122" s="57"/>
      <c r="J122" s="57"/>
    </row>
  </sheetData>
  <mergeCells count="240"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A121:A122"/>
    <mergeCell ref="B121:B122"/>
    <mergeCell ref="C121:C122"/>
    <mergeCell ref="D121:D122"/>
    <mergeCell ref="I121:I122"/>
    <mergeCell ref="A117:A118"/>
    <mergeCell ref="B117:B118"/>
    <mergeCell ref="C117:C118"/>
    <mergeCell ref="D117:D118"/>
    <mergeCell ref="I117:I118"/>
    <mergeCell ref="A119:A120"/>
    <mergeCell ref="B119:B120"/>
    <mergeCell ref="C119:C120"/>
    <mergeCell ref="D119:D120"/>
    <mergeCell ref="I119:I120"/>
    <mergeCell ref="A113:A114"/>
    <mergeCell ref="B113:B114"/>
    <mergeCell ref="C113:C114"/>
    <mergeCell ref="D113:D114"/>
    <mergeCell ref="I113:I114"/>
    <mergeCell ref="A115:A116"/>
    <mergeCell ref="B115:B116"/>
    <mergeCell ref="C115:C116"/>
    <mergeCell ref="D115:D116"/>
    <mergeCell ref="I115:I116"/>
    <mergeCell ref="A109:A110"/>
    <mergeCell ref="B109:B110"/>
    <mergeCell ref="C109:C110"/>
    <mergeCell ref="D109:D110"/>
    <mergeCell ref="I109:I110"/>
    <mergeCell ref="A111:A112"/>
    <mergeCell ref="B111:B112"/>
    <mergeCell ref="C111:C112"/>
    <mergeCell ref="D111:D112"/>
    <mergeCell ref="I111:I112"/>
    <mergeCell ref="H105:H106"/>
    <mergeCell ref="I105:I106"/>
    <mergeCell ref="A107:A108"/>
    <mergeCell ref="B107:B108"/>
    <mergeCell ref="C107:C108"/>
    <mergeCell ref="D107:D108"/>
    <mergeCell ref="I107:I108"/>
    <mergeCell ref="A105:A106"/>
    <mergeCell ref="B105:B106"/>
    <mergeCell ref="C105:C106"/>
    <mergeCell ref="D105:D106"/>
    <mergeCell ref="E105:E106"/>
    <mergeCell ref="F105:G105"/>
    <mergeCell ref="A78:A79"/>
    <mergeCell ref="B78:B79"/>
    <mergeCell ref="C78:C79"/>
    <mergeCell ref="D78:D79"/>
    <mergeCell ref="I78:I79"/>
    <mergeCell ref="J78:J79"/>
    <mergeCell ref="A76:A77"/>
    <mergeCell ref="B76:B77"/>
    <mergeCell ref="C76:C77"/>
    <mergeCell ref="D76:D77"/>
    <mergeCell ref="I76:I77"/>
    <mergeCell ref="J76:J77"/>
    <mergeCell ref="H72:H73"/>
    <mergeCell ref="I72:I73"/>
    <mergeCell ref="J72:J73"/>
    <mergeCell ref="A74:A75"/>
    <mergeCell ref="B74:B75"/>
    <mergeCell ref="C74:C75"/>
    <mergeCell ref="D74:D75"/>
    <mergeCell ref="I74:I75"/>
    <mergeCell ref="J74:J75"/>
    <mergeCell ref="A72:A73"/>
    <mergeCell ref="B72:B73"/>
    <mergeCell ref="C72:C73"/>
    <mergeCell ref="D72:D73"/>
    <mergeCell ref="E72:E73"/>
    <mergeCell ref="F72:G72"/>
    <mergeCell ref="A59:A60"/>
    <mergeCell ref="B59:B60"/>
    <mergeCell ref="C59:C60"/>
    <mergeCell ref="D59:D60"/>
    <mergeCell ref="J59:J60"/>
    <mergeCell ref="A57:A58"/>
    <mergeCell ref="B57:B58"/>
    <mergeCell ref="C57:C58"/>
    <mergeCell ref="D57:D58"/>
    <mergeCell ref="J57:J58"/>
    <mergeCell ref="I57:I58"/>
    <mergeCell ref="I59:I60"/>
    <mergeCell ref="A55:A56"/>
    <mergeCell ref="B55:B56"/>
    <mergeCell ref="C55:C56"/>
    <mergeCell ref="D55:D56"/>
    <mergeCell ref="J55:J56"/>
    <mergeCell ref="A53:A54"/>
    <mergeCell ref="B53:B54"/>
    <mergeCell ref="C53:C54"/>
    <mergeCell ref="D53:D54"/>
    <mergeCell ref="J53:J54"/>
    <mergeCell ref="I53:I54"/>
    <mergeCell ref="I55:I56"/>
    <mergeCell ref="A51:A52"/>
    <mergeCell ref="B51:B52"/>
    <mergeCell ref="C51:C52"/>
    <mergeCell ref="D51:D52"/>
    <mergeCell ref="J51:J52"/>
    <mergeCell ref="A49:A50"/>
    <mergeCell ref="B49:B50"/>
    <mergeCell ref="C49:C50"/>
    <mergeCell ref="D49:D50"/>
    <mergeCell ref="J49:J50"/>
    <mergeCell ref="I49:I50"/>
    <mergeCell ref="I51:I52"/>
    <mergeCell ref="A47:A48"/>
    <mergeCell ref="B47:B48"/>
    <mergeCell ref="C47:C48"/>
    <mergeCell ref="D47:D48"/>
    <mergeCell ref="J47:J48"/>
    <mergeCell ref="A45:A46"/>
    <mergeCell ref="B45:B46"/>
    <mergeCell ref="C45:C46"/>
    <mergeCell ref="D45:D46"/>
    <mergeCell ref="J45:J46"/>
    <mergeCell ref="I45:I46"/>
    <mergeCell ref="I47:I48"/>
    <mergeCell ref="A43:A44"/>
    <mergeCell ref="B43:B44"/>
    <mergeCell ref="C43:C44"/>
    <mergeCell ref="D43:D44"/>
    <mergeCell ref="J43:J44"/>
    <mergeCell ref="I39:I40"/>
    <mergeCell ref="J39:J40"/>
    <mergeCell ref="A41:A42"/>
    <mergeCell ref="B41:B42"/>
    <mergeCell ref="C41:C42"/>
    <mergeCell ref="D41:D42"/>
    <mergeCell ref="J41:J42"/>
    <mergeCell ref="A39:A40"/>
    <mergeCell ref="B39:B40"/>
    <mergeCell ref="C39:C40"/>
    <mergeCell ref="D39:D40"/>
    <mergeCell ref="E39:E40"/>
    <mergeCell ref="F39:G39"/>
    <mergeCell ref="H39:H40"/>
    <mergeCell ref="I41:I42"/>
    <mergeCell ref="I43:I44"/>
    <mergeCell ref="A30:A31"/>
    <mergeCell ref="B30:B31"/>
    <mergeCell ref="C30:C31"/>
    <mergeCell ref="D30:D31"/>
    <mergeCell ref="J30:J31"/>
    <mergeCell ref="A32:A33"/>
    <mergeCell ref="B32:B33"/>
    <mergeCell ref="C32:C33"/>
    <mergeCell ref="D32:D33"/>
    <mergeCell ref="J32:J33"/>
    <mergeCell ref="I30:I31"/>
    <mergeCell ref="I32:I33"/>
    <mergeCell ref="A26:A27"/>
    <mergeCell ref="B26:B27"/>
    <mergeCell ref="C26:C27"/>
    <mergeCell ref="D26:D27"/>
    <mergeCell ref="J26:J27"/>
    <mergeCell ref="A28:A29"/>
    <mergeCell ref="B28:B29"/>
    <mergeCell ref="C28:C29"/>
    <mergeCell ref="D28:D29"/>
    <mergeCell ref="J28:J29"/>
    <mergeCell ref="I26:I27"/>
    <mergeCell ref="I28:I29"/>
    <mergeCell ref="A22:A23"/>
    <mergeCell ref="B22:B23"/>
    <mergeCell ref="C22:C23"/>
    <mergeCell ref="D22:D23"/>
    <mergeCell ref="J22:J23"/>
    <mergeCell ref="A24:A25"/>
    <mergeCell ref="B24:B25"/>
    <mergeCell ref="C24:C25"/>
    <mergeCell ref="D24:D25"/>
    <mergeCell ref="J24:J25"/>
    <mergeCell ref="I22:I23"/>
    <mergeCell ref="I24:I25"/>
    <mergeCell ref="A18:A19"/>
    <mergeCell ref="B18:B19"/>
    <mergeCell ref="C18:C19"/>
    <mergeCell ref="D18:D19"/>
    <mergeCell ref="J18:J19"/>
    <mergeCell ref="A20:A21"/>
    <mergeCell ref="B20:B21"/>
    <mergeCell ref="C20:C21"/>
    <mergeCell ref="D20:D21"/>
    <mergeCell ref="J20:J21"/>
    <mergeCell ref="I18:I19"/>
    <mergeCell ref="I20:I21"/>
    <mergeCell ref="A14:A15"/>
    <mergeCell ref="B14:B15"/>
    <mergeCell ref="C14:C15"/>
    <mergeCell ref="D14:D15"/>
    <mergeCell ref="J14:J15"/>
    <mergeCell ref="A16:A17"/>
    <mergeCell ref="B16:B17"/>
    <mergeCell ref="C16:C17"/>
    <mergeCell ref="D16:D17"/>
    <mergeCell ref="J16:J17"/>
    <mergeCell ref="I16:I17"/>
    <mergeCell ref="I14:I15"/>
    <mergeCell ref="A10:A11"/>
    <mergeCell ref="B10:B11"/>
    <mergeCell ref="C10:C11"/>
    <mergeCell ref="D10:D11"/>
    <mergeCell ref="J10:J11"/>
    <mergeCell ref="A12:A13"/>
    <mergeCell ref="B12:B13"/>
    <mergeCell ref="C12:C13"/>
    <mergeCell ref="D12:D13"/>
    <mergeCell ref="J12:J13"/>
    <mergeCell ref="I10:I11"/>
    <mergeCell ref="I12:I13"/>
    <mergeCell ref="J6:J7"/>
    <mergeCell ref="A8:A9"/>
    <mergeCell ref="B8:B9"/>
    <mergeCell ref="C8:C9"/>
    <mergeCell ref="D8:D9"/>
    <mergeCell ref="J8:J9"/>
    <mergeCell ref="A6:A7"/>
    <mergeCell ref="B6:B7"/>
    <mergeCell ref="C6:C7"/>
    <mergeCell ref="D6:D7"/>
    <mergeCell ref="E6:E7"/>
    <mergeCell ref="F6:G6"/>
    <mergeCell ref="H6:H7"/>
    <mergeCell ref="I8:I9"/>
    <mergeCell ref="I6:I7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3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18" sqref="C18"/>
    </sheetView>
  </sheetViews>
  <sheetFormatPr defaultRowHeight="15" x14ac:dyDescent="0.25"/>
  <cols>
    <col min="3" max="3" width="43.28515625" customWidth="1"/>
    <col min="7" max="8" width="5" bestFit="1" customWidth="1"/>
    <col min="9" max="9" width="5.85546875" customWidth="1"/>
    <col min="10" max="10" width="4.85546875" customWidth="1"/>
    <col min="11" max="11" width="3.7109375" customWidth="1"/>
    <col min="12" max="28" width="5" customWidth="1"/>
    <col min="29" max="33" width="3.7109375" customWidth="1"/>
    <col min="34" max="74" width="3.42578125" customWidth="1"/>
  </cols>
  <sheetData>
    <row r="1" spans="1:74" x14ac:dyDescent="0.25">
      <c r="A1" s="92" t="s">
        <v>84</v>
      </c>
      <c r="B1" s="92"/>
      <c r="C1" s="92"/>
      <c r="D1" s="92"/>
      <c r="E1" s="92"/>
      <c r="F1" s="92"/>
      <c r="G1" s="92" t="s">
        <v>82</v>
      </c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74" x14ac:dyDescent="0.25">
      <c r="A2" t="s">
        <v>83</v>
      </c>
      <c r="B2" t="s">
        <v>67</v>
      </c>
      <c r="C2" t="s">
        <v>68</v>
      </c>
      <c r="D2" t="s">
        <v>69</v>
      </c>
      <c r="F2" t="s">
        <v>72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  <c r="AZ2">
        <v>46</v>
      </c>
      <c r="BA2">
        <v>47</v>
      </c>
      <c r="BB2">
        <v>48</v>
      </c>
      <c r="BC2">
        <v>49</v>
      </c>
      <c r="BD2">
        <v>50</v>
      </c>
      <c r="BE2">
        <v>51</v>
      </c>
      <c r="BF2">
        <v>52</v>
      </c>
      <c r="BG2">
        <v>53</v>
      </c>
      <c r="BH2">
        <v>54</v>
      </c>
      <c r="BI2">
        <v>55</v>
      </c>
      <c r="BJ2">
        <v>56</v>
      </c>
      <c r="BK2">
        <v>57</v>
      </c>
      <c r="BL2">
        <v>58</v>
      </c>
      <c r="BM2">
        <v>59</v>
      </c>
      <c r="BN2">
        <v>60</v>
      </c>
      <c r="BO2">
        <v>61</v>
      </c>
      <c r="BP2">
        <v>62</v>
      </c>
      <c r="BQ2">
        <v>63</v>
      </c>
      <c r="BR2">
        <v>64</v>
      </c>
      <c r="BS2">
        <v>65</v>
      </c>
      <c r="BT2">
        <v>66</v>
      </c>
      <c r="BU2">
        <v>67</v>
      </c>
      <c r="BV2">
        <v>68</v>
      </c>
    </row>
    <row r="3" spans="1:74" x14ac:dyDescent="0.25">
      <c r="A3">
        <v>1</v>
      </c>
      <c r="B3">
        <v>2220</v>
      </c>
      <c r="C3" t="s">
        <v>75</v>
      </c>
      <c r="D3" t="s">
        <v>51</v>
      </c>
      <c r="E3" t="s">
        <v>81</v>
      </c>
      <c r="F3">
        <f>SUM(G3:BB3)</f>
        <v>6</v>
      </c>
      <c r="G3">
        <f>IF(G4&gt;G6,1,0)</f>
        <v>1</v>
      </c>
      <c r="H3">
        <f t="shared" ref="H3:BS3" si="0">IF(H4&gt;H6,1,0)</f>
        <v>1</v>
      </c>
      <c r="I3">
        <f t="shared" si="0"/>
        <v>0</v>
      </c>
      <c r="J3">
        <f t="shared" si="0"/>
        <v>1</v>
      </c>
      <c r="K3">
        <f t="shared" si="0"/>
        <v>1</v>
      </c>
      <c r="L3">
        <f t="shared" si="0"/>
        <v>1</v>
      </c>
      <c r="M3">
        <f t="shared" si="0"/>
        <v>0</v>
      </c>
      <c r="N3">
        <f t="shared" si="0"/>
        <v>1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>
        <f t="shared" si="0"/>
        <v>0</v>
      </c>
      <c r="AK3">
        <f t="shared" si="0"/>
        <v>0</v>
      </c>
      <c r="AL3">
        <f t="shared" si="0"/>
        <v>0</v>
      </c>
      <c r="AM3">
        <f t="shared" si="0"/>
        <v>0</v>
      </c>
      <c r="AN3">
        <f t="shared" si="0"/>
        <v>0</v>
      </c>
      <c r="AO3">
        <f t="shared" si="0"/>
        <v>0</v>
      </c>
      <c r="AP3">
        <f t="shared" si="0"/>
        <v>0</v>
      </c>
      <c r="AQ3">
        <f t="shared" si="0"/>
        <v>0</v>
      </c>
      <c r="AR3">
        <f t="shared" si="0"/>
        <v>0</v>
      </c>
      <c r="AS3">
        <f t="shared" si="0"/>
        <v>0</v>
      </c>
      <c r="AT3">
        <f t="shared" si="0"/>
        <v>0</v>
      </c>
      <c r="AU3">
        <f t="shared" si="0"/>
        <v>0</v>
      </c>
      <c r="AV3">
        <f t="shared" si="0"/>
        <v>0</v>
      </c>
      <c r="AW3">
        <f t="shared" si="0"/>
        <v>0</v>
      </c>
      <c r="AX3">
        <f t="shared" si="0"/>
        <v>0</v>
      </c>
      <c r="AY3">
        <f t="shared" si="0"/>
        <v>0</v>
      </c>
      <c r="AZ3">
        <f t="shared" si="0"/>
        <v>0</v>
      </c>
      <c r="BA3">
        <f t="shared" si="0"/>
        <v>0</v>
      </c>
      <c r="BB3">
        <f t="shared" si="0"/>
        <v>0</v>
      </c>
      <c r="BC3">
        <f t="shared" si="0"/>
        <v>0</v>
      </c>
      <c r="BD3">
        <f t="shared" si="0"/>
        <v>0</v>
      </c>
      <c r="BE3">
        <f t="shared" si="0"/>
        <v>0</v>
      </c>
      <c r="BF3">
        <f t="shared" si="0"/>
        <v>0</v>
      </c>
      <c r="BG3">
        <f t="shared" si="0"/>
        <v>0</v>
      </c>
      <c r="BH3">
        <f t="shared" si="0"/>
        <v>0</v>
      </c>
      <c r="BI3">
        <f t="shared" si="0"/>
        <v>0</v>
      </c>
      <c r="BJ3">
        <f t="shared" si="0"/>
        <v>0</v>
      </c>
      <c r="BK3">
        <f t="shared" si="0"/>
        <v>0</v>
      </c>
      <c r="BL3">
        <f t="shared" si="0"/>
        <v>0</v>
      </c>
      <c r="BM3">
        <f t="shared" si="0"/>
        <v>0</v>
      </c>
      <c r="BN3">
        <f t="shared" si="0"/>
        <v>0</v>
      </c>
      <c r="BO3">
        <f t="shared" si="0"/>
        <v>0</v>
      </c>
      <c r="BP3">
        <f t="shared" si="0"/>
        <v>0</v>
      </c>
      <c r="BQ3">
        <f t="shared" si="0"/>
        <v>0</v>
      </c>
      <c r="BR3">
        <f t="shared" si="0"/>
        <v>0</v>
      </c>
      <c r="BS3">
        <f t="shared" si="0"/>
        <v>0</v>
      </c>
      <c r="BT3">
        <f t="shared" ref="BT3:BV3" si="1">IF(BT4&gt;BT6,1,0)</f>
        <v>0</v>
      </c>
      <c r="BU3">
        <f t="shared" si="1"/>
        <v>0</v>
      </c>
      <c r="BV3">
        <f t="shared" si="1"/>
        <v>0</v>
      </c>
    </row>
    <row r="4" spans="1:74" x14ac:dyDescent="0.25">
      <c r="C4" t="str">
        <f>IF(AND(F3&gt;5,F3&gt;F5+1),"Winner","")</f>
        <v>Winner</v>
      </c>
      <c r="E4" t="s">
        <v>82</v>
      </c>
      <c r="G4">
        <v>10.1</v>
      </c>
      <c r="H4">
        <v>10.3</v>
      </c>
      <c r="I4">
        <v>9.5</v>
      </c>
      <c r="J4">
        <v>10.199999999999999</v>
      </c>
      <c r="K4">
        <v>10.4</v>
      </c>
      <c r="L4">
        <v>8.8000000000000007</v>
      </c>
      <c r="M4">
        <v>10.199999999999999</v>
      </c>
      <c r="N4">
        <v>10.6</v>
      </c>
    </row>
    <row r="5" spans="1:74" x14ac:dyDescent="0.25">
      <c r="A5">
        <v>4</v>
      </c>
      <c r="B5">
        <v>2237</v>
      </c>
      <c r="C5" t="s">
        <v>36</v>
      </c>
      <c r="D5" t="s">
        <v>52</v>
      </c>
      <c r="E5" t="s">
        <v>81</v>
      </c>
      <c r="F5">
        <f>SUM(G5:BB5)</f>
        <v>1</v>
      </c>
      <c r="G5">
        <f>IF(G6&gt;G4,1,0)</f>
        <v>0</v>
      </c>
      <c r="H5">
        <f t="shared" ref="H5:BS5" si="2">IF(H6&gt;H4,1,0)</f>
        <v>0</v>
      </c>
      <c r="I5">
        <f t="shared" si="2"/>
        <v>0</v>
      </c>
      <c r="J5">
        <f t="shared" si="2"/>
        <v>0</v>
      </c>
      <c r="K5">
        <f t="shared" si="2"/>
        <v>0</v>
      </c>
      <c r="L5">
        <f t="shared" si="2"/>
        <v>0</v>
      </c>
      <c r="M5">
        <f t="shared" si="2"/>
        <v>1</v>
      </c>
      <c r="N5">
        <f t="shared" si="2"/>
        <v>0</v>
      </c>
      <c r="O5">
        <f t="shared" si="2"/>
        <v>0</v>
      </c>
      <c r="P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J5">
        <f t="shared" si="2"/>
        <v>0</v>
      </c>
      <c r="AK5">
        <f t="shared" si="2"/>
        <v>0</v>
      </c>
      <c r="AL5">
        <f t="shared" si="2"/>
        <v>0</v>
      </c>
      <c r="AM5">
        <f t="shared" si="2"/>
        <v>0</v>
      </c>
      <c r="AN5">
        <f t="shared" si="2"/>
        <v>0</v>
      </c>
      <c r="AO5">
        <f t="shared" si="2"/>
        <v>0</v>
      </c>
      <c r="AP5">
        <f t="shared" si="2"/>
        <v>0</v>
      </c>
      <c r="AQ5">
        <f t="shared" si="2"/>
        <v>0</v>
      </c>
      <c r="AR5">
        <f t="shared" si="2"/>
        <v>0</v>
      </c>
      <c r="AS5">
        <f t="shared" si="2"/>
        <v>0</v>
      </c>
      <c r="AT5">
        <f t="shared" si="2"/>
        <v>0</v>
      </c>
      <c r="AU5">
        <f t="shared" si="2"/>
        <v>0</v>
      </c>
      <c r="AV5">
        <f t="shared" si="2"/>
        <v>0</v>
      </c>
      <c r="AW5">
        <f t="shared" si="2"/>
        <v>0</v>
      </c>
      <c r="AX5">
        <f t="shared" si="2"/>
        <v>0</v>
      </c>
      <c r="AY5">
        <f t="shared" si="2"/>
        <v>0</v>
      </c>
      <c r="AZ5">
        <f t="shared" si="2"/>
        <v>0</v>
      </c>
      <c r="BA5">
        <f t="shared" si="2"/>
        <v>0</v>
      </c>
      <c r="BB5">
        <f t="shared" si="2"/>
        <v>0</v>
      </c>
      <c r="BC5">
        <f t="shared" si="2"/>
        <v>0</v>
      </c>
      <c r="BD5">
        <f t="shared" si="2"/>
        <v>0</v>
      </c>
      <c r="BE5">
        <f t="shared" si="2"/>
        <v>0</v>
      </c>
      <c r="BF5">
        <f t="shared" si="2"/>
        <v>0</v>
      </c>
      <c r="BG5">
        <f t="shared" si="2"/>
        <v>0</v>
      </c>
      <c r="BH5">
        <f t="shared" si="2"/>
        <v>0</v>
      </c>
      <c r="BI5">
        <f t="shared" si="2"/>
        <v>0</v>
      </c>
      <c r="BJ5">
        <f t="shared" si="2"/>
        <v>0</v>
      </c>
      <c r="BK5">
        <f t="shared" si="2"/>
        <v>0</v>
      </c>
      <c r="BL5">
        <f t="shared" si="2"/>
        <v>0</v>
      </c>
      <c r="BM5">
        <f t="shared" si="2"/>
        <v>0</v>
      </c>
      <c r="BN5">
        <f t="shared" si="2"/>
        <v>0</v>
      </c>
      <c r="BO5">
        <f t="shared" si="2"/>
        <v>0</v>
      </c>
      <c r="BP5">
        <f t="shared" si="2"/>
        <v>0</v>
      </c>
      <c r="BQ5">
        <f t="shared" si="2"/>
        <v>0</v>
      </c>
      <c r="BR5">
        <f t="shared" si="2"/>
        <v>0</v>
      </c>
      <c r="BS5">
        <f t="shared" si="2"/>
        <v>0</v>
      </c>
      <c r="BT5">
        <f t="shared" ref="BT5:BV5" si="3">IF(BT6&gt;BT4,1,0)</f>
        <v>0</v>
      </c>
      <c r="BU5">
        <f t="shared" si="3"/>
        <v>0</v>
      </c>
      <c r="BV5">
        <f t="shared" si="3"/>
        <v>0</v>
      </c>
    </row>
    <row r="6" spans="1:74" x14ac:dyDescent="0.25">
      <c r="C6" t="str">
        <f>IF(AND(F5&gt;5,F5&gt;F3+1),"Winner","")</f>
        <v/>
      </c>
      <c r="E6" t="s">
        <v>82</v>
      </c>
      <c r="G6">
        <v>8.1999999999999993</v>
      </c>
      <c r="H6">
        <v>8.4</v>
      </c>
      <c r="I6">
        <v>9.5</v>
      </c>
      <c r="J6">
        <v>8.6</v>
      </c>
      <c r="K6">
        <v>9.8000000000000007</v>
      </c>
      <c r="L6">
        <v>0</v>
      </c>
      <c r="M6">
        <v>10.3</v>
      </c>
      <c r="N6">
        <v>10.3</v>
      </c>
    </row>
    <row r="8" spans="1:74" x14ac:dyDescent="0.25">
      <c r="A8">
        <v>2</v>
      </c>
      <c r="B8">
        <v>2240</v>
      </c>
      <c r="C8" t="s">
        <v>20</v>
      </c>
      <c r="D8" t="s">
        <v>51</v>
      </c>
      <c r="E8" t="s">
        <v>81</v>
      </c>
      <c r="F8">
        <f>SUM(G8:BB8)</f>
        <v>2</v>
      </c>
      <c r="G8">
        <f t="shared" ref="G8:AL8" si="4">IF(G9&gt;G11,1,0)</f>
        <v>1</v>
      </c>
      <c r="H8">
        <f t="shared" si="4"/>
        <v>0</v>
      </c>
      <c r="I8">
        <f t="shared" si="4"/>
        <v>0</v>
      </c>
      <c r="J8">
        <f t="shared" si="4"/>
        <v>0</v>
      </c>
      <c r="K8">
        <f t="shared" si="4"/>
        <v>0</v>
      </c>
      <c r="L8">
        <f t="shared" si="4"/>
        <v>1</v>
      </c>
      <c r="M8">
        <f t="shared" si="4"/>
        <v>0</v>
      </c>
      <c r="N8">
        <f t="shared" si="4"/>
        <v>0</v>
      </c>
      <c r="O8">
        <f t="shared" si="4"/>
        <v>0</v>
      </c>
      <c r="P8">
        <f t="shared" si="4"/>
        <v>0</v>
      </c>
      <c r="Q8">
        <f t="shared" si="4"/>
        <v>0</v>
      </c>
      <c r="R8">
        <f t="shared" si="4"/>
        <v>0</v>
      </c>
      <c r="S8">
        <f t="shared" si="4"/>
        <v>0</v>
      </c>
      <c r="T8">
        <f t="shared" si="4"/>
        <v>0</v>
      </c>
      <c r="U8">
        <f t="shared" si="4"/>
        <v>0</v>
      </c>
      <c r="V8">
        <f t="shared" si="4"/>
        <v>0</v>
      </c>
      <c r="W8">
        <f t="shared" si="4"/>
        <v>0</v>
      </c>
      <c r="X8">
        <f t="shared" si="4"/>
        <v>0</v>
      </c>
      <c r="Y8">
        <f t="shared" si="4"/>
        <v>0</v>
      </c>
      <c r="Z8">
        <f t="shared" si="4"/>
        <v>0</v>
      </c>
      <c r="AA8">
        <f t="shared" si="4"/>
        <v>0</v>
      </c>
      <c r="AB8">
        <f t="shared" si="4"/>
        <v>0</v>
      </c>
      <c r="AC8">
        <f t="shared" si="4"/>
        <v>0</v>
      </c>
      <c r="AD8">
        <f t="shared" si="4"/>
        <v>0</v>
      </c>
      <c r="AE8">
        <f t="shared" si="4"/>
        <v>0</v>
      </c>
      <c r="AF8">
        <f t="shared" si="4"/>
        <v>0</v>
      </c>
      <c r="AG8">
        <f t="shared" si="4"/>
        <v>0</v>
      </c>
      <c r="AH8">
        <f t="shared" si="4"/>
        <v>0</v>
      </c>
      <c r="AI8">
        <f t="shared" si="4"/>
        <v>0</v>
      </c>
      <c r="AJ8">
        <f t="shared" si="4"/>
        <v>0</v>
      </c>
      <c r="AK8">
        <f t="shared" si="4"/>
        <v>0</v>
      </c>
      <c r="AL8">
        <f t="shared" si="4"/>
        <v>0</v>
      </c>
      <c r="AM8">
        <f t="shared" ref="AM8:BR8" si="5">IF(AM9&gt;AM11,1,0)</f>
        <v>0</v>
      </c>
      <c r="AN8">
        <f t="shared" si="5"/>
        <v>0</v>
      </c>
      <c r="AO8">
        <f t="shared" si="5"/>
        <v>0</v>
      </c>
      <c r="AP8">
        <f t="shared" si="5"/>
        <v>0</v>
      </c>
      <c r="AQ8">
        <f t="shared" si="5"/>
        <v>0</v>
      </c>
      <c r="AR8">
        <f t="shared" si="5"/>
        <v>0</v>
      </c>
      <c r="AS8">
        <f t="shared" si="5"/>
        <v>0</v>
      </c>
      <c r="AT8">
        <f t="shared" si="5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5"/>
        <v>0</v>
      </c>
      <c r="AY8">
        <f t="shared" si="5"/>
        <v>0</v>
      </c>
      <c r="AZ8">
        <f t="shared" si="5"/>
        <v>0</v>
      </c>
      <c r="BA8">
        <f t="shared" si="5"/>
        <v>0</v>
      </c>
      <c r="BB8">
        <f t="shared" si="5"/>
        <v>0</v>
      </c>
      <c r="BC8">
        <f t="shared" si="5"/>
        <v>0</v>
      </c>
      <c r="BD8">
        <f t="shared" si="5"/>
        <v>0</v>
      </c>
      <c r="BE8">
        <f t="shared" si="5"/>
        <v>0</v>
      </c>
      <c r="BF8">
        <f t="shared" si="5"/>
        <v>0</v>
      </c>
      <c r="BG8">
        <f t="shared" si="5"/>
        <v>0</v>
      </c>
      <c r="BH8">
        <f t="shared" si="5"/>
        <v>0</v>
      </c>
      <c r="BI8">
        <f t="shared" si="5"/>
        <v>0</v>
      </c>
      <c r="BJ8">
        <f t="shared" si="5"/>
        <v>0</v>
      </c>
      <c r="BK8">
        <f t="shared" si="5"/>
        <v>0</v>
      </c>
      <c r="BL8">
        <f t="shared" si="5"/>
        <v>0</v>
      </c>
      <c r="BM8">
        <f t="shared" si="5"/>
        <v>0</v>
      </c>
      <c r="BN8">
        <f t="shared" si="5"/>
        <v>0</v>
      </c>
      <c r="BO8">
        <f t="shared" si="5"/>
        <v>0</v>
      </c>
      <c r="BP8">
        <f t="shared" si="5"/>
        <v>0</v>
      </c>
      <c r="BQ8">
        <f t="shared" si="5"/>
        <v>0</v>
      </c>
      <c r="BR8">
        <f t="shared" si="5"/>
        <v>0</v>
      </c>
      <c r="BS8">
        <f t="shared" ref="BS8:BV8" si="6">IF(BS9&gt;BS11,1,0)</f>
        <v>0</v>
      </c>
      <c r="BT8">
        <f t="shared" si="6"/>
        <v>0</v>
      </c>
      <c r="BU8">
        <f t="shared" si="6"/>
        <v>0</v>
      </c>
      <c r="BV8">
        <f t="shared" si="6"/>
        <v>0</v>
      </c>
    </row>
    <row r="9" spans="1:74" x14ac:dyDescent="0.25">
      <c r="C9" t="str">
        <f>IF(AND(F8&gt;5,F8&gt;F10+1),"Winner","")</f>
        <v/>
      </c>
      <c r="E9" t="s">
        <v>82</v>
      </c>
      <c r="G9">
        <v>10.199999999999999</v>
      </c>
      <c r="H9">
        <v>8.4</v>
      </c>
      <c r="I9">
        <v>8.5</v>
      </c>
      <c r="J9">
        <v>9.1</v>
      </c>
      <c r="K9">
        <v>8.9</v>
      </c>
      <c r="L9">
        <v>9</v>
      </c>
      <c r="M9">
        <v>10.1</v>
      </c>
      <c r="N9">
        <v>10</v>
      </c>
    </row>
    <row r="10" spans="1:74" x14ac:dyDescent="0.25">
      <c r="A10">
        <v>3</v>
      </c>
      <c r="B10">
        <v>2243</v>
      </c>
      <c r="C10" t="s">
        <v>26</v>
      </c>
      <c r="D10" t="s">
        <v>51</v>
      </c>
      <c r="E10" t="s">
        <v>81</v>
      </c>
      <c r="F10">
        <f>SUM(G10:BB10)</f>
        <v>6</v>
      </c>
      <c r="G10">
        <f t="shared" ref="G10:AL10" si="7">IF(G11&gt;G9,1,0)</f>
        <v>0</v>
      </c>
      <c r="H10">
        <f t="shared" si="7"/>
        <v>1</v>
      </c>
      <c r="I10">
        <f t="shared" si="7"/>
        <v>1</v>
      </c>
      <c r="J10">
        <f t="shared" si="7"/>
        <v>1</v>
      </c>
      <c r="K10">
        <f t="shared" si="7"/>
        <v>1</v>
      </c>
      <c r="L10">
        <f t="shared" si="7"/>
        <v>0</v>
      </c>
      <c r="M10">
        <f t="shared" si="7"/>
        <v>1</v>
      </c>
      <c r="N10">
        <f t="shared" si="7"/>
        <v>1</v>
      </c>
      <c r="O10">
        <f t="shared" si="7"/>
        <v>0</v>
      </c>
      <c r="P10">
        <f t="shared" si="7"/>
        <v>0</v>
      </c>
      <c r="Q10">
        <f t="shared" si="7"/>
        <v>0</v>
      </c>
      <c r="R10">
        <f t="shared" si="7"/>
        <v>0</v>
      </c>
      <c r="S10">
        <f t="shared" si="7"/>
        <v>0</v>
      </c>
      <c r="T10">
        <f t="shared" si="7"/>
        <v>0</v>
      </c>
      <c r="U10">
        <f t="shared" si="7"/>
        <v>0</v>
      </c>
      <c r="V10">
        <f t="shared" si="7"/>
        <v>0</v>
      </c>
      <c r="W10">
        <f t="shared" si="7"/>
        <v>0</v>
      </c>
      <c r="X10">
        <f t="shared" si="7"/>
        <v>0</v>
      </c>
      <c r="Y10">
        <f t="shared" si="7"/>
        <v>0</v>
      </c>
      <c r="Z10">
        <f t="shared" si="7"/>
        <v>0</v>
      </c>
      <c r="AA10">
        <f t="shared" si="7"/>
        <v>0</v>
      </c>
      <c r="AB10">
        <f t="shared" si="7"/>
        <v>0</v>
      </c>
      <c r="AC10">
        <f t="shared" si="7"/>
        <v>0</v>
      </c>
      <c r="AD10">
        <f t="shared" si="7"/>
        <v>0</v>
      </c>
      <c r="AE10">
        <f t="shared" si="7"/>
        <v>0</v>
      </c>
      <c r="AF10">
        <f t="shared" si="7"/>
        <v>0</v>
      </c>
      <c r="AG10">
        <f t="shared" si="7"/>
        <v>0</v>
      </c>
      <c r="AH10">
        <f t="shared" si="7"/>
        <v>0</v>
      </c>
      <c r="AI10">
        <f t="shared" si="7"/>
        <v>0</v>
      </c>
      <c r="AJ10">
        <f t="shared" si="7"/>
        <v>0</v>
      </c>
      <c r="AK10">
        <f t="shared" si="7"/>
        <v>0</v>
      </c>
      <c r="AL10">
        <f t="shared" si="7"/>
        <v>0</v>
      </c>
      <c r="AM10">
        <f t="shared" ref="AM10:BR10" si="8">IF(AM11&gt;AM9,1,0)</f>
        <v>0</v>
      </c>
      <c r="AN10">
        <f t="shared" si="8"/>
        <v>0</v>
      </c>
      <c r="AO10">
        <f t="shared" si="8"/>
        <v>0</v>
      </c>
      <c r="AP10">
        <f t="shared" si="8"/>
        <v>0</v>
      </c>
      <c r="AQ10">
        <f t="shared" si="8"/>
        <v>0</v>
      </c>
      <c r="AR10">
        <f t="shared" si="8"/>
        <v>0</v>
      </c>
      <c r="AS10">
        <f t="shared" si="8"/>
        <v>0</v>
      </c>
      <c r="AT10">
        <f t="shared" si="8"/>
        <v>0</v>
      </c>
      <c r="AU10">
        <f t="shared" si="8"/>
        <v>0</v>
      </c>
      <c r="AV10">
        <f t="shared" si="8"/>
        <v>0</v>
      </c>
      <c r="AW10">
        <f t="shared" si="8"/>
        <v>0</v>
      </c>
      <c r="AX10">
        <f t="shared" si="8"/>
        <v>0</v>
      </c>
      <c r="AY10">
        <f t="shared" si="8"/>
        <v>0</v>
      </c>
      <c r="AZ10">
        <f t="shared" si="8"/>
        <v>0</v>
      </c>
      <c r="BA10">
        <f t="shared" si="8"/>
        <v>0</v>
      </c>
      <c r="BB10">
        <f t="shared" si="8"/>
        <v>0</v>
      </c>
      <c r="BC10">
        <f t="shared" si="8"/>
        <v>0</v>
      </c>
      <c r="BD10">
        <f t="shared" si="8"/>
        <v>0</v>
      </c>
      <c r="BE10">
        <f t="shared" si="8"/>
        <v>0</v>
      </c>
      <c r="BF10">
        <f t="shared" si="8"/>
        <v>0</v>
      </c>
      <c r="BG10">
        <f t="shared" si="8"/>
        <v>0</v>
      </c>
      <c r="BH10">
        <f t="shared" si="8"/>
        <v>0</v>
      </c>
      <c r="BI10">
        <f t="shared" si="8"/>
        <v>0</v>
      </c>
      <c r="BJ10">
        <f t="shared" si="8"/>
        <v>0</v>
      </c>
      <c r="BK10">
        <f t="shared" si="8"/>
        <v>0</v>
      </c>
      <c r="BL10">
        <f t="shared" si="8"/>
        <v>0</v>
      </c>
      <c r="BM10">
        <f t="shared" si="8"/>
        <v>0</v>
      </c>
      <c r="BN10">
        <f t="shared" si="8"/>
        <v>0</v>
      </c>
      <c r="BO10">
        <f t="shared" si="8"/>
        <v>0</v>
      </c>
      <c r="BP10">
        <f t="shared" si="8"/>
        <v>0</v>
      </c>
      <c r="BQ10">
        <f t="shared" si="8"/>
        <v>0</v>
      </c>
      <c r="BR10">
        <f t="shared" si="8"/>
        <v>0</v>
      </c>
      <c r="BS10">
        <f t="shared" ref="BS10:BV10" si="9">IF(BS11&gt;BS9,1,0)</f>
        <v>0</v>
      </c>
      <c r="BT10">
        <f t="shared" si="9"/>
        <v>0</v>
      </c>
      <c r="BU10">
        <f t="shared" si="9"/>
        <v>0</v>
      </c>
      <c r="BV10">
        <f t="shared" si="9"/>
        <v>0</v>
      </c>
    </row>
    <row r="11" spans="1:74" x14ac:dyDescent="0.25">
      <c r="C11" t="str">
        <f>IF(AND(F10&gt;5,F10&gt;F8+1),"Winner","")</f>
        <v>Winner</v>
      </c>
      <c r="E11" t="s">
        <v>82</v>
      </c>
      <c r="G11">
        <v>9</v>
      </c>
      <c r="H11">
        <v>10.3</v>
      </c>
      <c r="I11">
        <v>10.6</v>
      </c>
      <c r="J11">
        <v>10.7</v>
      </c>
      <c r="K11">
        <v>9.6999999999999993</v>
      </c>
      <c r="L11">
        <v>7.6</v>
      </c>
      <c r="M11">
        <v>10.6</v>
      </c>
      <c r="N11">
        <v>10.9</v>
      </c>
    </row>
    <row r="13" spans="1:74" x14ac:dyDescent="0.25">
      <c r="A13" s="92" t="s">
        <v>85</v>
      </c>
      <c r="B13" s="92"/>
      <c r="C13" s="92"/>
      <c r="D13" s="92"/>
      <c r="E13" s="92"/>
      <c r="F13" s="92"/>
      <c r="G13" s="92" t="s">
        <v>82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</row>
    <row r="14" spans="1:74" x14ac:dyDescent="0.25">
      <c r="A14" t="s">
        <v>74</v>
      </c>
      <c r="B14" t="s">
        <v>67</v>
      </c>
      <c r="C14" t="s">
        <v>68</v>
      </c>
      <c r="D14" t="s">
        <v>69</v>
      </c>
      <c r="F14" t="s">
        <v>72</v>
      </c>
      <c r="G14">
        <v>1</v>
      </c>
      <c r="H14">
        <v>2</v>
      </c>
      <c r="I14">
        <v>3</v>
      </c>
      <c r="J14">
        <v>4</v>
      </c>
      <c r="K14">
        <v>5</v>
      </c>
      <c r="L14">
        <v>6</v>
      </c>
      <c r="M14">
        <v>7</v>
      </c>
      <c r="N14">
        <v>8</v>
      </c>
      <c r="O14">
        <v>9</v>
      </c>
      <c r="P14">
        <v>10</v>
      </c>
      <c r="Q14">
        <v>11</v>
      </c>
      <c r="R14">
        <v>12</v>
      </c>
      <c r="S14">
        <v>13</v>
      </c>
      <c r="T14">
        <v>14</v>
      </c>
      <c r="U14">
        <v>15</v>
      </c>
      <c r="V14">
        <v>16</v>
      </c>
      <c r="W14">
        <v>17</v>
      </c>
      <c r="X14">
        <v>18</v>
      </c>
      <c r="Y14">
        <v>19</v>
      </c>
      <c r="Z14">
        <v>20</v>
      </c>
      <c r="AA14">
        <v>21</v>
      </c>
      <c r="AB14">
        <v>22</v>
      </c>
      <c r="AC14">
        <v>23</v>
      </c>
      <c r="AD14">
        <v>24</v>
      </c>
      <c r="AE14">
        <v>25</v>
      </c>
      <c r="AF14">
        <v>26</v>
      </c>
      <c r="AG14">
        <v>27</v>
      </c>
      <c r="AH14">
        <v>28</v>
      </c>
      <c r="AI14">
        <v>29</v>
      </c>
      <c r="AJ14">
        <v>30</v>
      </c>
      <c r="AK14">
        <v>31</v>
      </c>
      <c r="AL14">
        <v>32</v>
      </c>
      <c r="AM14">
        <v>33</v>
      </c>
      <c r="AN14">
        <v>34</v>
      </c>
      <c r="AO14">
        <v>35</v>
      </c>
      <c r="AP14">
        <v>36</v>
      </c>
      <c r="AQ14">
        <v>37</v>
      </c>
      <c r="AR14">
        <v>38</v>
      </c>
      <c r="AS14">
        <v>39</v>
      </c>
      <c r="AT14">
        <v>40</v>
      </c>
      <c r="AU14">
        <v>41</v>
      </c>
      <c r="AV14">
        <v>42</v>
      </c>
      <c r="AW14">
        <v>43</v>
      </c>
      <c r="AX14">
        <v>44</v>
      </c>
      <c r="AY14">
        <v>45</v>
      </c>
      <c r="AZ14">
        <v>46</v>
      </c>
      <c r="BA14">
        <v>47</v>
      </c>
      <c r="BB14">
        <v>48</v>
      </c>
      <c r="BC14">
        <v>49</v>
      </c>
      <c r="BD14">
        <v>50</v>
      </c>
      <c r="BE14">
        <v>51</v>
      </c>
      <c r="BF14">
        <v>52</v>
      </c>
      <c r="BG14">
        <v>53</v>
      </c>
      <c r="BH14">
        <v>54</v>
      </c>
      <c r="BI14">
        <v>55</v>
      </c>
      <c r="BJ14">
        <v>56</v>
      </c>
      <c r="BK14">
        <v>57</v>
      </c>
      <c r="BL14">
        <v>58</v>
      </c>
      <c r="BM14">
        <v>59</v>
      </c>
      <c r="BN14">
        <v>60</v>
      </c>
      <c r="BO14">
        <v>61</v>
      </c>
      <c r="BP14">
        <v>62</v>
      </c>
      <c r="BQ14">
        <v>63</v>
      </c>
      <c r="BR14">
        <v>64</v>
      </c>
      <c r="BS14">
        <v>65</v>
      </c>
      <c r="BT14">
        <v>66</v>
      </c>
      <c r="BU14">
        <v>67</v>
      </c>
      <c r="BV14">
        <v>68</v>
      </c>
    </row>
    <row r="15" spans="1:74" x14ac:dyDescent="0.25">
      <c r="A15" t="s">
        <v>89</v>
      </c>
      <c r="B15">
        <f>IF(C6="Winner",B3,B5)</f>
        <v>2237</v>
      </c>
      <c r="C15" t="str">
        <f>IF($C6="Winner",C3,C5)</f>
        <v>Muhammad Sejahtera Dwi Putra</v>
      </c>
      <c r="D15" t="str">
        <f>IF($C6="Winner",D3,D5)</f>
        <v>INA</v>
      </c>
      <c r="E15" t="s">
        <v>81</v>
      </c>
      <c r="F15">
        <f>SUM(G15:BB15)</f>
        <v>11</v>
      </c>
      <c r="G15">
        <f>IF(G16&gt;G18,1,0)</f>
        <v>1</v>
      </c>
      <c r="H15">
        <f t="shared" ref="H15:BS15" si="10">IF(H16&gt;H18,1,0)</f>
        <v>1</v>
      </c>
      <c r="I15">
        <f t="shared" si="10"/>
        <v>0</v>
      </c>
      <c r="J15">
        <f t="shared" si="10"/>
        <v>1</v>
      </c>
      <c r="K15">
        <f t="shared" si="10"/>
        <v>0</v>
      </c>
      <c r="L15">
        <f t="shared" si="10"/>
        <v>0</v>
      </c>
      <c r="M15">
        <f t="shared" si="10"/>
        <v>1</v>
      </c>
      <c r="N15">
        <f t="shared" si="10"/>
        <v>0</v>
      </c>
      <c r="O15">
        <f t="shared" si="10"/>
        <v>0</v>
      </c>
      <c r="P15">
        <f t="shared" si="10"/>
        <v>1</v>
      </c>
      <c r="Q15">
        <f t="shared" si="10"/>
        <v>0</v>
      </c>
      <c r="R15">
        <f t="shared" si="10"/>
        <v>1</v>
      </c>
      <c r="S15">
        <f t="shared" si="10"/>
        <v>0</v>
      </c>
      <c r="T15">
        <f t="shared" si="10"/>
        <v>1</v>
      </c>
      <c r="U15">
        <f t="shared" si="10"/>
        <v>1</v>
      </c>
      <c r="V15">
        <f t="shared" si="10"/>
        <v>0</v>
      </c>
      <c r="W15">
        <f t="shared" si="10"/>
        <v>1</v>
      </c>
      <c r="X15">
        <f t="shared" si="10"/>
        <v>0</v>
      </c>
      <c r="Y15">
        <f t="shared" si="10"/>
        <v>1</v>
      </c>
      <c r="Z15">
        <f t="shared" si="10"/>
        <v>1</v>
      </c>
      <c r="AA15">
        <f t="shared" si="10"/>
        <v>0</v>
      </c>
      <c r="AB15">
        <f t="shared" si="10"/>
        <v>0</v>
      </c>
      <c r="AC15">
        <f t="shared" si="10"/>
        <v>0</v>
      </c>
      <c r="AD15">
        <f t="shared" si="10"/>
        <v>0</v>
      </c>
      <c r="AE15">
        <f t="shared" si="10"/>
        <v>0</v>
      </c>
      <c r="AF15">
        <f t="shared" si="10"/>
        <v>0</v>
      </c>
      <c r="AG15">
        <f t="shared" si="10"/>
        <v>0</v>
      </c>
      <c r="AH15">
        <f t="shared" si="10"/>
        <v>0</v>
      </c>
      <c r="AI15">
        <f t="shared" si="10"/>
        <v>0</v>
      </c>
      <c r="AJ15">
        <f t="shared" si="10"/>
        <v>0</v>
      </c>
      <c r="AK15">
        <f t="shared" si="10"/>
        <v>0</v>
      </c>
      <c r="AL15">
        <f t="shared" si="10"/>
        <v>0</v>
      </c>
      <c r="AM15">
        <f t="shared" si="10"/>
        <v>0</v>
      </c>
      <c r="AN15">
        <f t="shared" si="10"/>
        <v>0</v>
      </c>
      <c r="AO15">
        <f t="shared" si="10"/>
        <v>0</v>
      </c>
      <c r="AP15">
        <f t="shared" si="10"/>
        <v>0</v>
      </c>
      <c r="AQ15">
        <f t="shared" si="10"/>
        <v>0</v>
      </c>
      <c r="AR15">
        <f t="shared" si="10"/>
        <v>0</v>
      </c>
      <c r="AS15">
        <f t="shared" si="10"/>
        <v>0</v>
      </c>
      <c r="AT15">
        <f t="shared" si="10"/>
        <v>0</v>
      </c>
      <c r="AU15">
        <f t="shared" si="10"/>
        <v>0</v>
      </c>
      <c r="AV15">
        <f t="shared" si="10"/>
        <v>0</v>
      </c>
      <c r="AW15">
        <f t="shared" si="10"/>
        <v>0</v>
      </c>
      <c r="AX15">
        <f t="shared" si="10"/>
        <v>0</v>
      </c>
      <c r="AY15">
        <f t="shared" si="10"/>
        <v>0</v>
      </c>
      <c r="AZ15">
        <f t="shared" si="10"/>
        <v>0</v>
      </c>
      <c r="BA15">
        <f t="shared" si="10"/>
        <v>0</v>
      </c>
      <c r="BB15">
        <f t="shared" si="10"/>
        <v>0</v>
      </c>
      <c r="BC15">
        <f t="shared" si="10"/>
        <v>0</v>
      </c>
      <c r="BD15">
        <f t="shared" si="10"/>
        <v>0</v>
      </c>
      <c r="BE15">
        <f t="shared" si="10"/>
        <v>0</v>
      </c>
      <c r="BF15">
        <f t="shared" si="10"/>
        <v>0</v>
      </c>
      <c r="BG15">
        <f t="shared" si="10"/>
        <v>0</v>
      </c>
      <c r="BH15">
        <f t="shared" si="10"/>
        <v>0</v>
      </c>
      <c r="BI15">
        <f t="shared" si="10"/>
        <v>0</v>
      </c>
      <c r="BJ15">
        <f t="shared" si="10"/>
        <v>0</v>
      </c>
      <c r="BK15">
        <f t="shared" si="10"/>
        <v>0</v>
      </c>
      <c r="BL15">
        <f t="shared" si="10"/>
        <v>0</v>
      </c>
      <c r="BM15">
        <f t="shared" si="10"/>
        <v>0</v>
      </c>
      <c r="BN15">
        <f t="shared" si="10"/>
        <v>0</v>
      </c>
      <c r="BO15">
        <f t="shared" si="10"/>
        <v>0</v>
      </c>
      <c r="BP15">
        <f t="shared" si="10"/>
        <v>0</v>
      </c>
      <c r="BQ15">
        <f t="shared" si="10"/>
        <v>0</v>
      </c>
      <c r="BR15">
        <f t="shared" si="10"/>
        <v>0</v>
      </c>
      <c r="BS15">
        <f t="shared" si="10"/>
        <v>0</v>
      </c>
      <c r="BT15">
        <f t="shared" ref="BT15:BV15" si="11">IF(BT16&gt;BT18,1,0)</f>
        <v>0</v>
      </c>
      <c r="BU15">
        <f t="shared" si="11"/>
        <v>0</v>
      </c>
      <c r="BV15">
        <f t="shared" si="11"/>
        <v>0</v>
      </c>
    </row>
    <row r="16" spans="1:74" x14ac:dyDescent="0.25">
      <c r="C16" t="str">
        <f>IF(AND(F15&gt;5,F15&gt;F17+1),"Winner","")</f>
        <v>Winner</v>
      </c>
      <c r="E16" t="s">
        <v>82</v>
      </c>
      <c r="G16">
        <v>10.3</v>
      </c>
      <c r="H16">
        <v>8.9</v>
      </c>
      <c r="I16">
        <v>8.9</v>
      </c>
      <c r="J16">
        <v>10</v>
      </c>
      <c r="K16">
        <v>8.1</v>
      </c>
      <c r="L16">
        <v>8.5</v>
      </c>
      <c r="M16">
        <v>10.3</v>
      </c>
      <c r="N16">
        <v>10</v>
      </c>
      <c r="O16">
        <v>8.6</v>
      </c>
      <c r="P16">
        <v>10.5</v>
      </c>
      <c r="Q16">
        <v>10.1</v>
      </c>
      <c r="R16">
        <v>10.1</v>
      </c>
      <c r="S16">
        <v>9.1</v>
      </c>
      <c r="T16">
        <v>10</v>
      </c>
      <c r="U16">
        <v>9.1</v>
      </c>
      <c r="V16">
        <v>8.9</v>
      </c>
      <c r="W16">
        <v>10.1</v>
      </c>
      <c r="X16">
        <v>9</v>
      </c>
      <c r="Y16">
        <v>10.1</v>
      </c>
      <c r="Z16">
        <v>10.1</v>
      </c>
    </row>
    <row r="17" spans="1:74" x14ac:dyDescent="0.25">
      <c r="B17">
        <f>IF(B11="Winner",B8,B10)</f>
        <v>2243</v>
      </c>
      <c r="C17" t="str">
        <f>IF($C11="Winner",C8,C10)</f>
        <v>Babushok Maksym</v>
      </c>
      <c r="D17" t="str">
        <f>IF($C11="Winner",D8,D10)</f>
        <v>UKR</v>
      </c>
      <c r="E17" t="s">
        <v>81</v>
      </c>
      <c r="F17">
        <f>SUM(G17:BB17)</f>
        <v>9</v>
      </c>
      <c r="G17">
        <f>IF(G18&gt;G16,1,0)</f>
        <v>0</v>
      </c>
      <c r="H17">
        <f t="shared" ref="H17:AZ17" si="12">IF(H18&gt;H16,1,0)</f>
        <v>0</v>
      </c>
      <c r="I17">
        <f t="shared" si="12"/>
        <v>1</v>
      </c>
      <c r="J17">
        <f t="shared" si="12"/>
        <v>0</v>
      </c>
      <c r="K17">
        <f t="shared" si="12"/>
        <v>1</v>
      </c>
      <c r="L17">
        <f t="shared" si="12"/>
        <v>1</v>
      </c>
      <c r="M17">
        <f t="shared" si="12"/>
        <v>0</v>
      </c>
      <c r="N17">
        <f t="shared" si="12"/>
        <v>1</v>
      </c>
      <c r="O17">
        <f t="shared" si="12"/>
        <v>1</v>
      </c>
      <c r="P17">
        <f t="shared" si="12"/>
        <v>0</v>
      </c>
      <c r="Q17">
        <f t="shared" si="12"/>
        <v>1</v>
      </c>
      <c r="R17">
        <f t="shared" si="12"/>
        <v>0</v>
      </c>
      <c r="S17">
        <f t="shared" si="12"/>
        <v>1</v>
      </c>
      <c r="T17">
        <f t="shared" si="12"/>
        <v>0</v>
      </c>
      <c r="U17">
        <f t="shared" si="12"/>
        <v>0</v>
      </c>
      <c r="V17">
        <f t="shared" si="12"/>
        <v>1</v>
      </c>
      <c r="W17">
        <f t="shared" si="12"/>
        <v>0</v>
      </c>
      <c r="X17">
        <f t="shared" si="12"/>
        <v>1</v>
      </c>
      <c r="Y17">
        <f t="shared" si="12"/>
        <v>0</v>
      </c>
      <c r="Z17">
        <f t="shared" si="12"/>
        <v>0</v>
      </c>
      <c r="AA17">
        <f t="shared" si="12"/>
        <v>0</v>
      </c>
      <c r="AB17">
        <f t="shared" si="12"/>
        <v>0</v>
      </c>
      <c r="AC17">
        <f t="shared" si="12"/>
        <v>0</v>
      </c>
      <c r="AD17">
        <f t="shared" si="12"/>
        <v>0</v>
      </c>
      <c r="AE17">
        <f t="shared" si="12"/>
        <v>0</v>
      </c>
      <c r="AF17">
        <f t="shared" si="12"/>
        <v>0</v>
      </c>
      <c r="AG17">
        <f t="shared" si="12"/>
        <v>0</v>
      </c>
      <c r="AH17">
        <f t="shared" si="12"/>
        <v>0</v>
      </c>
      <c r="AI17">
        <f t="shared" si="12"/>
        <v>0</v>
      </c>
      <c r="AJ17">
        <f t="shared" si="12"/>
        <v>0</v>
      </c>
      <c r="AK17">
        <f t="shared" si="12"/>
        <v>0</v>
      </c>
      <c r="AL17">
        <f t="shared" si="12"/>
        <v>0</v>
      </c>
      <c r="AM17">
        <f t="shared" si="12"/>
        <v>0</v>
      </c>
      <c r="AN17">
        <f t="shared" si="12"/>
        <v>0</v>
      </c>
      <c r="AO17">
        <f t="shared" si="12"/>
        <v>0</v>
      </c>
      <c r="AP17">
        <f t="shared" si="12"/>
        <v>0</v>
      </c>
      <c r="AQ17">
        <f t="shared" si="12"/>
        <v>0</v>
      </c>
      <c r="AR17">
        <f t="shared" si="12"/>
        <v>0</v>
      </c>
      <c r="AS17">
        <f t="shared" si="12"/>
        <v>0</v>
      </c>
      <c r="AT17">
        <f t="shared" si="12"/>
        <v>0</v>
      </c>
      <c r="AU17">
        <f t="shared" si="12"/>
        <v>0</v>
      </c>
      <c r="AV17">
        <f t="shared" si="12"/>
        <v>0</v>
      </c>
      <c r="AW17">
        <f t="shared" si="12"/>
        <v>0</v>
      </c>
      <c r="AX17">
        <f t="shared" si="12"/>
        <v>0</v>
      </c>
      <c r="AY17">
        <f t="shared" si="12"/>
        <v>0</v>
      </c>
      <c r="AZ17">
        <f t="shared" si="12"/>
        <v>0</v>
      </c>
      <c r="BA17">
        <f t="shared" ref="BA17" si="13">IF(BA18&gt;BA16,1,0)</f>
        <v>0</v>
      </c>
      <c r="BB17">
        <f t="shared" ref="BB17" si="14">IF(BB18&gt;BB16,1,0)</f>
        <v>0</v>
      </c>
      <c r="BC17">
        <f t="shared" ref="BC17" si="15">IF(BC18&gt;BC16,1,0)</f>
        <v>0</v>
      </c>
      <c r="BD17">
        <f t="shared" ref="BD17" si="16">IF(BD18&gt;BD16,1,0)</f>
        <v>0</v>
      </c>
      <c r="BE17">
        <f t="shared" ref="BE17" si="17">IF(BE18&gt;BE16,1,0)</f>
        <v>0</v>
      </c>
      <c r="BF17">
        <f t="shared" ref="BF17" si="18">IF(BF18&gt;BF16,1,0)</f>
        <v>0</v>
      </c>
      <c r="BG17">
        <f t="shared" ref="BG17" si="19">IF(BG18&gt;BG16,1,0)</f>
        <v>0</v>
      </c>
      <c r="BH17">
        <f t="shared" ref="BH17" si="20">IF(BH18&gt;BH16,1,0)</f>
        <v>0</v>
      </c>
      <c r="BI17">
        <f t="shared" ref="BI17" si="21">IF(BI18&gt;BI16,1,0)</f>
        <v>0</v>
      </c>
      <c r="BJ17">
        <f t="shared" ref="BJ17" si="22">IF(BJ18&gt;BJ16,1,0)</f>
        <v>0</v>
      </c>
      <c r="BK17">
        <f t="shared" ref="BK17" si="23">IF(BK18&gt;BK16,1,0)</f>
        <v>0</v>
      </c>
      <c r="BL17">
        <f t="shared" ref="BL17" si="24">IF(BL18&gt;BL16,1,0)</f>
        <v>0</v>
      </c>
      <c r="BM17">
        <f t="shared" ref="BM17" si="25">IF(BM18&gt;BM16,1,0)</f>
        <v>0</v>
      </c>
      <c r="BN17">
        <f t="shared" ref="BN17" si="26">IF(BN18&gt;BN16,1,0)</f>
        <v>0</v>
      </c>
      <c r="BO17">
        <f t="shared" ref="BO17" si="27">IF(BO18&gt;BO16,1,0)</f>
        <v>0</v>
      </c>
      <c r="BP17">
        <f t="shared" ref="BP17" si="28">IF(BP18&gt;BP16,1,0)</f>
        <v>0</v>
      </c>
      <c r="BQ17">
        <f t="shared" ref="BQ17" si="29">IF(BQ18&gt;BQ16,1,0)</f>
        <v>0</v>
      </c>
      <c r="BR17">
        <f t="shared" ref="BR17" si="30">IF(BR18&gt;BR16,1,0)</f>
        <v>0</v>
      </c>
      <c r="BS17">
        <f t="shared" ref="BS17" si="31">IF(BS18&gt;BS16,1,0)</f>
        <v>0</v>
      </c>
      <c r="BT17">
        <f t="shared" ref="BT17" si="32">IF(BT18&gt;BT16,1,0)</f>
        <v>0</v>
      </c>
      <c r="BU17">
        <f t="shared" ref="BU17" si="33">IF(BU18&gt;BU16,1,0)</f>
        <v>0</v>
      </c>
      <c r="BV17">
        <f t="shared" ref="BV17" si="34">IF(BV18&gt;BV16,1,0)</f>
        <v>0</v>
      </c>
    </row>
    <row r="18" spans="1:74" x14ac:dyDescent="0.25">
      <c r="C18" t="str">
        <f>IF(AND(F17&gt;5,F17&gt;F15+1),"Winner","")</f>
        <v/>
      </c>
      <c r="E18" t="s">
        <v>82</v>
      </c>
      <c r="G18">
        <v>8.3000000000000007</v>
      </c>
      <c r="H18">
        <v>6.5</v>
      </c>
      <c r="I18">
        <v>10.4</v>
      </c>
      <c r="J18">
        <v>9.1999999999999993</v>
      </c>
      <c r="K18">
        <v>9.1</v>
      </c>
      <c r="L18">
        <v>9</v>
      </c>
      <c r="M18">
        <v>8.8000000000000007</v>
      </c>
      <c r="N18">
        <v>10.6</v>
      </c>
      <c r="O18">
        <v>8.9</v>
      </c>
      <c r="P18">
        <v>10.1</v>
      </c>
      <c r="Q18">
        <v>10.199999999999999</v>
      </c>
      <c r="R18">
        <v>9.6999999999999993</v>
      </c>
      <c r="S18">
        <v>9.5</v>
      </c>
      <c r="T18">
        <v>9.1999999999999993</v>
      </c>
      <c r="U18">
        <v>8.8000000000000007</v>
      </c>
      <c r="V18">
        <v>10</v>
      </c>
      <c r="W18">
        <v>9.6999999999999993</v>
      </c>
      <c r="X18">
        <v>10.199999999999999</v>
      </c>
      <c r="Y18">
        <v>9.9</v>
      </c>
      <c r="Z18">
        <v>9.6999999999999993</v>
      </c>
    </row>
    <row r="20" spans="1:74" x14ac:dyDescent="0.25">
      <c r="A20" t="s">
        <v>92</v>
      </c>
      <c r="B20">
        <f>IF(C6="Winner",B5,B3)</f>
        <v>2220</v>
      </c>
      <c r="C20" t="str">
        <f>IF($C6="Winner",C5,C3)</f>
        <v>Babyluk Denys</v>
      </c>
      <c r="D20" t="str">
        <f>IF($C6="Winner",D5,D3)</f>
        <v>UKR</v>
      </c>
      <c r="E20" t="s">
        <v>81</v>
      </c>
      <c r="F20">
        <f>SUM(G20:BB20)</f>
        <v>3</v>
      </c>
      <c r="G20">
        <f>IF(G21&gt;G23,1,0)</f>
        <v>0</v>
      </c>
      <c r="H20">
        <f t="shared" ref="H20:BS20" si="35">IF(H21&gt;H23,1,0)</f>
        <v>1</v>
      </c>
      <c r="I20">
        <f t="shared" si="35"/>
        <v>0</v>
      </c>
      <c r="J20">
        <f t="shared" si="35"/>
        <v>0</v>
      </c>
      <c r="K20">
        <f t="shared" si="35"/>
        <v>1</v>
      </c>
      <c r="L20">
        <f t="shared" si="35"/>
        <v>0</v>
      </c>
      <c r="M20">
        <f t="shared" si="35"/>
        <v>0</v>
      </c>
      <c r="N20">
        <f t="shared" si="35"/>
        <v>1</v>
      </c>
      <c r="O20">
        <f t="shared" si="35"/>
        <v>0</v>
      </c>
      <c r="P20">
        <f t="shared" si="35"/>
        <v>0</v>
      </c>
      <c r="Q20">
        <f t="shared" si="35"/>
        <v>0</v>
      </c>
      <c r="R20">
        <f t="shared" si="35"/>
        <v>0</v>
      </c>
      <c r="S20">
        <f t="shared" si="35"/>
        <v>0</v>
      </c>
      <c r="T20">
        <f t="shared" si="35"/>
        <v>0</v>
      </c>
      <c r="U20">
        <f t="shared" si="35"/>
        <v>0</v>
      </c>
      <c r="V20">
        <f t="shared" si="35"/>
        <v>0</v>
      </c>
      <c r="W20">
        <f t="shared" si="35"/>
        <v>0</v>
      </c>
      <c r="X20">
        <f t="shared" si="35"/>
        <v>0</v>
      </c>
      <c r="Y20">
        <f t="shared" si="35"/>
        <v>0</v>
      </c>
      <c r="Z20">
        <f t="shared" si="35"/>
        <v>0</v>
      </c>
      <c r="AA20">
        <f t="shared" si="35"/>
        <v>0</v>
      </c>
      <c r="AB20">
        <f t="shared" si="35"/>
        <v>0</v>
      </c>
      <c r="AC20">
        <f t="shared" si="35"/>
        <v>0</v>
      </c>
      <c r="AD20">
        <f t="shared" si="35"/>
        <v>0</v>
      </c>
      <c r="AE20">
        <f t="shared" si="35"/>
        <v>0</v>
      </c>
      <c r="AF20">
        <f t="shared" si="35"/>
        <v>0</v>
      </c>
      <c r="AG20">
        <f t="shared" si="35"/>
        <v>0</v>
      </c>
      <c r="AH20">
        <f t="shared" si="35"/>
        <v>0</v>
      </c>
      <c r="AI20">
        <f t="shared" si="35"/>
        <v>0</v>
      </c>
      <c r="AJ20">
        <f t="shared" si="35"/>
        <v>0</v>
      </c>
      <c r="AK20">
        <f t="shared" si="35"/>
        <v>0</v>
      </c>
      <c r="AL20">
        <f t="shared" si="35"/>
        <v>0</v>
      </c>
      <c r="AM20">
        <f t="shared" si="35"/>
        <v>0</v>
      </c>
      <c r="AN20">
        <f t="shared" si="35"/>
        <v>0</v>
      </c>
      <c r="AO20">
        <f t="shared" si="35"/>
        <v>0</v>
      </c>
      <c r="AP20">
        <f t="shared" si="35"/>
        <v>0</v>
      </c>
      <c r="AQ20">
        <f t="shared" si="35"/>
        <v>0</v>
      </c>
      <c r="AR20">
        <f t="shared" si="35"/>
        <v>0</v>
      </c>
      <c r="AS20">
        <f t="shared" si="35"/>
        <v>0</v>
      </c>
      <c r="AT20">
        <f t="shared" si="35"/>
        <v>0</v>
      </c>
      <c r="AU20">
        <f t="shared" si="35"/>
        <v>0</v>
      </c>
      <c r="AV20">
        <f t="shared" si="35"/>
        <v>0</v>
      </c>
      <c r="AW20">
        <f t="shared" si="35"/>
        <v>0</v>
      </c>
      <c r="AX20">
        <f t="shared" si="35"/>
        <v>0</v>
      </c>
      <c r="AY20">
        <f t="shared" si="35"/>
        <v>0</v>
      </c>
      <c r="AZ20">
        <f t="shared" si="35"/>
        <v>0</v>
      </c>
      <c r="BA20">
        <f t="shared" si="35"/>
        <v>0</v>
      </c>
      <c r="BB20">
        <f t="shared" si="35"/>
        <v>0</v>
      </c>
      <c r="BC20">
        <f t="shared" si="35"/>
        <v>0</v>
      </c>
      <c r="BD20">
        <f t="shared" si="35"/>
        <v>0</v>
      </c>
      <c r="BE20">
        <f t="shared" si="35"/>
        <v>0</v>
      </c>
      <c r="BF20">
        <f t="shared" si="35"/>
        <v>0</v>
      </c>
      <c r="BG20">
        <f t="shared" si="35"/>
        <v>0</v>
      </c>
      <c r="BH20">
        <f t="shared" si="35"/>
        <v>0</v>
      </c>
      <c r="BI20">
        <f t="shared" si="35"/>
        <v>0</v>
      </c>
      <c r="BJ20">
        <f t="shared" si="35"/>
        <v>0</v>
      </c>
      <c r="BK20">
        <f t="shared" si="35"/>
        <v>0</v>
      </c>
      <c r="BL20">
        <f t="shared" si="35"/>
        <v>0</v>
      </c>
      <c r="BM20">
        <f t="shared" si="35"/>
        <v>0</v>
      </c>
      <c r="BN20">
        <f t="shared" si="35"/>
        <v>0</v>
      </c>
      <c r="BO20">
        <f t="shared" si="35"/>
        <v>0</v>
      </c>
      <c r="BP20">
        <f t="shared" si="35"/>
        <v>0</v>
      </c>
      <c r="BQ20">
        <f t="shared" si="35"/>
        <v>0</v>
      </c>
      <c r="BR20">
        <f t="shared" si="35"/>
        <v>0</v>
      </c>
      <c r="BS20">
        <f t="shared" si="35"/>
        <v>0</v>
      </c>
      <c r="BT20">
        <f t="shared" ref="BT20:BV20" si="36">IF(BT21&gt;BT23,1,0)</f>
        <v>0</v>
      </c>
      <c r="BU20">
        <f t="shared" si="36"/>
        <v>0</v>
      </c>
      <c r="BV20">
        <f t="shared" si="36"/>
        <v>0</v>
      </c>
    </row>
    <row r="21" spans="1:74" x14ac:dyDescent="0.25">
      <c r="C21" t="str">
        <f>IF(AND(F20&gt;5,F20&gt;F22+1),"Winner","")</f>
        <v/>
      </c>
      <c r="E21" t="s">
        <v>82</v>
      </c>
      <c r="G21">
        <v>9.1999999999999993</v>
      </c>
      <c r="H21">
        <v>10.3</v>
      </c>
      <c r="I21">
        <v>10.4</v>
      </c>
      <c r="J21">
        <v>8.3000000000000007</v>
      </c>
      <c r="K21">
        <v>10.4</v>
      </c>
      <c r="L21">
        <v>9.1999999999999993</v>
      </c>
      <c r="M21">
        <v>10.1</v>
      </c>
      <c r="N21">
        <v>10.5</v>
      </c>
      <c r="O21">
        <v>7.4</v>
      </c>
    </row>
    <row r="22" spans="1:74" x14ac:dyDescent="0.25">
      <c r="A22" t="s">
        <v>91</v>
      </c>
      <c r="B22">
        <f>IF(C11="Winner",B10,B8)</f>
        <v>2243</v>
      </c>
      <c r="C22" t="str">
        <f>IF($C11="Winner",C10,C8)</f>
        <v>Danylenko Daniil</v>
      </c>
      <c r="D22" t="str">
        <f>IF($C11="Winner",D10,D8)</f>
        <v>UKR</v>
      </c>
      <c r="E22" t="s">
        <v>81</v>
      </c>
      <c r="F22">
        <f>SUM(G22:BB22)</f>
        <v>6</v>
      </c>
      <c r="G22">
        <f>IF(G23&gt;G21,1,0)</f>
        <v>1</v>
      </c>
      <c r="H22">
        <f t="shared" ref="H22:BS22" si="37">IF(H23&gt;H21,1,0)</f>
        <v>0</v>
      </c>
      <c r="I22">
        <f t="shared" si="37"/>
        <v>1</v>
      </c>
      <c r="J22">
        <f t="shared" si="37"/>
        <v>1</v>
      </c>
      <c r="K22">
        <f t="shared" si="37"/>
        <v>0</v>
      </c>
      <c r="L22">
        <f t="shared" si="37"/>
        <v>1</v>
      </c>
      <c r="M22">
        <f t="shared" si="37"/>
        <v>1</v>
      </c>
      <c r="N22">
        <f t="shared" si="37"/>
        <v>0</v>
      </c>
      <c r="O22">
        <f t="shared" si="37"/>
        <v>1</v>
      </c>
      <c r="P22">
        <f t="shared" si="37"/>
        <v>0</v>
      </c>
      <c r="Q22">
        <f t="shared" si="37"/>
        <v>0</v>
      </c>
      <c r="R22">
        <f t="shared" si="37"/>
        <v>0</v>
      </c>
      <c r="S22">
        <f t="shared" si="37"/>
        <v>0</v>
      </c>
      <c r="T22">
        <f t="shared" si="37"/>
        <v>0</v>
      </c>
      <c r="U22">
        <f t="shared" si="37"/>
        <v>0</v>
      </c>
      <c r="V22">
        <f t="shared" si="37"/>
        <v>0</v>
      </c>
      <c r="W22">
        <f t="shared" si="37"/>
        <v>0</v>
      </c>
      <c r="X22">
        <f t="shared" si="37"/>
        <v>0</v>
      </c>
      <c r="Y22">
        <f t="shared" si="37"/>
        <v>0</v>
      </c>
      <c r="Z22">
        <f t="shared" si="37"/>
        <v>0</v>
      </c>
      <c r="AA22">
        <f t="shared" si="37"/>
        <v>0</v>
      </c>
      <c r="AB22">
        <f t="shared" si="37"/>
        <v>0</v>
      </c>
      <c r="AC22">
        <f t="shared" si="37"/>
        <v>0</v>
      </c>
      <c r="AD22">
        <f t="shared" si="37"/>
        <v>0</v>
      </c>
      <c r="AE22">
        <f t="shared" si="37"/>
        <v>0</v>
      </c>
      <c r="AF22">
        <f t="shared" si="37"/>
        <v>0</v>
      </c>
      <c r="AG22">
        <f t="shared" si="37"/>
        <v>0</v>
      </c>
      <c r="AH22">
        <f t="shared" si="37"/>
        <v>0</v>
      </c>
      <c r="AI22">
        <f t="shared" si="37"/>
        <v>0</v>
      </c>
      <c r="AJ22">
        <f t="shared" si="37"/>
        <v>0</v>
      </c>
      <c r="AK22">
        <f t="shared" si="37"/>
        <v>0</v>
      </c>
      <c r="AL22">
        <f t="shared" si="37"/>
        <v>0</v>
      </c>
      <c r="AM22">
        <f t="shared" si="37"/>
        <v>0</v>
      </c>
      <c r="AN22">
        <f t="shared" si="37"/>
        <v>0</v>
      </c>
      <c r="AO22">
        <f t="shared" si="37"/>
        <v>0</v>
      </c>
      <c r="AP22">
        <f t="shared" si="37"/>
        <v>0</v>
      </c>
      <c r="AQ22">
        <f t="shared" si="37"/>
        <v>0</v>
      </c>
      <c r="AR22">
        <f t="shared" si="37"/>
        <v>0</v>
      </c>
      <c r="AS22">
        <f t="shared" si="37"/>
        <v>0</v>
      </c>
      <c r="AT22">
        <f t="shared" si="37"/>
        <v>0</v>
      </c>
      <c r="AU22">
        <f t="shared" si="37"/>
        <v>0</v>
      </c>
      <c r="AV22">
        <f t="shared" si="37"/>
        <v>0</v>
      </c>
      <c r="AW22">
        <f t="shared" si="37"/>
        <v>0</v>
      </c>
      <c r="AX22">
        <f t="shared" si="37"/>
        <v>0</v>
      </c>
      <c r="AY22">
        <f t="shared" si="37"/>
        <v>0</v>
      </c>
      <c r="AZ22">
        <f t="shared" si="37"/>
        <v>0</v>
      </c>
      <c r="BA22">
        <f t="shared" si="37"/>
        <v>0</v>
      </c>
      <c r="BB22">
        <f t="shared" si="37"/>
        <v>0</v>
      </c>
      <c r="BC22">
        <f t="shared" si="37"/>
        <v>0</v>
      </c>
      <c r="BD22">
        <f t="shared" si="37"/>
        <v>0</v>
      </c>
      <c r="BE22">
        <f t="shared" si="37"/>
        <v>0</v>
      </c>
      <c r="BF22">
        <f t="shared" si="37"/>
        <v>0</v>
      </c>
      <c r="BG22">
        <f t="shared" si="37"/>
        <v>0</v>
      </c>
      <c r="BH22">
        <f t="shared" si="37"/>
        <v>0</v>
      </c>
      <c r="BI22">
        <f t="shared" si="37"/>
        <v>0</v>
      </c>
      <c r="BJ22">
        <f t="shared" si="37"/>
        <v>0</v>
      </c>
      <c r="BK22">
        <f t="shared" si="37"/>
        <v>0</v>
      </c>
      <c r="BL22">
        <f t="shared" si="37"/>
        <v>0</v>
      </c>
      <c r="BM22">
        <f t="shared" si="37"/>
        <v>0</v>
      </c>
      <c r="BN22">
        <f t="shared" si="37"/>
        <v>0</v>
      </c>
      <c r="BO22">
        <f t="shared" si="37"/>
        <v>0</v>
      </c>
      <c r="BP22">
        <f t="shared" si="37"/>
        <v>0</v>
      </c>
      <c r="BQ22">
        <f t="shared" si="37"/>
        <v>0</v>
      </c>
      <c r="BR22">
        <f t="shared" si="37"/>
        <v>0</v>
      </c>
      <c r="BS22">
        <f t="shared" si="37"/>
        <v>0</v>
      </c>
      <c r="BT22">
        <f t="shared" ref="BT22:BV22" si="38">IF(BT23&gt;BT21,1,0)</f>
        <v>0</v>
      </c>
      <c r="BU22">
        <f t="shared" si="38"/>
        <v>0</v>
      </c>
      <c r="BV22">
        <f t="shared" si="38"/>
        <v>0</v>
      </c>
    </row>
    <row r="23" spans="1:74" x14ac:dyDescent="0.25">
      <c r="C23" t="str">
        <f>IF(AND(F22&gt;5,F22&gt;F24+1),"Winner","")</f>
        <v>Winner</v>
      </c>
      <c r="E23" t="s">
        <v>82</v>
      </c>
      <c r="G23">
        <v>10.3</v>
      </c>
      <c r="H23">
        <v>9.4</v>
      </c>
      <c r="I23">
        <v>10.5</v>
      </c>
      <c r="J23">
        <v>8.9</v>
      </c>
      <c r="K23">
        <v>10</v>
      </c>
      <c r="L23">
        <v>9.3000000000000007</v>
      </c>
      <c r="M23">
        <v>10.6</v>
      </c>
      <c r="N23">
        <v>10.3</v>
      </c>
      <c r="O23">
        <v>10.1</v>
      </c>
    </row>
  </sheetData>
  <mergeCells count="4">
    <mergeCell ref="A1:F1"/>
    <mergeCell ref="G1:W1"/>
    <mergeCell ref="A13:F13"/>
    <mergeCell ref="G13:W1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5" sqref="A5:A20"/>
    </sheetView>
  </sheetViews>
  <sheetFormatPr defaultRowHeight="15" x14ac:dyDescent="0.25"/>
  <cols>
    <col min="3" max="3" width="38" bestFit="1" customWidth="1"/>
  </cols>
  <sheetData>
    <row r="1" spans="1:11" ht="21" x14ac:dyDescent="0.35">
      <c r="A1" s="79" t="s">
        <v>87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x14ac:dyDescent="0.25">
      <c r="A3" s="56" t="s">
        <v>74</v>
      </c>
      <c r="B3" s="56" t="s">
        <v>67</v>
      </c>
      <c r="C3" s="56" t="s">
        <v>68</v>
      </c>
      <c r="D3" s="56" t="s">
        <v>69</v>
      </c>
      <c r="E3" s="56" t="s">
        <v>76</v>
      </c>
      <c r="F3" s="56" t="s">
        <v>70</v>
      </c>
      <c r="G3" s="56"/>
      <c r="H3" s="56" t="s">
        <v>71</v>
      </c>
      <c r="I3" s="56" t="s">
        <v>72</v>
      </c>
      <c r="J3" s="56" t="s">
        <v>73</v>
      </c>
      <c r="K3" s="56" t="s">
        <v>77</v>
      </c>
    </row>
    <row r="4" spans="1:11" x14ac:dyDescent="0.25">
      <c r="A4" s="56"/>
      <c r="B4" s="56"/>
      <c r="C4" s="56"/>
      <c r="D4" s="56"/>
      <c r="E4" s="56"/>
      <c r="F4" s="47">
        <v>1</v>
      </c>
      <c r="G4" s="47">
        <v>2</v>
      </c>
      <c r="H4" s="56"/>
      <c r="I4" s="56"/>
      <c r="J4" s="56"/>
      <c r="K4" s="56"/>
    </row>
    <row r="5" spans="1:11" x14ac:dyDescent="0.25">
      <c r="A5" s="57">
        <v>1</v>
      </c>
      <c r="B5" s="58">
        <v>2183</v>
      </c>
      <c r="C5" s="59" t="s">
        <v>18</v>
      </c>
      <c r="D5" s="60" t="s">
        <v>51</v>
      </c>
      <c r="E5" s="33" t="s">
        <v>79</v>
      </c>
      <c r="F5" s="22">
        <v>98</v>
      </c>
      <c r="G5" s="22">
        <v>98</v>
      </c>
      <c r="H5" s="14">
        <f t="shared" ref="H5:H20" si="0">SUM(F5:G5)</f>
        <v>196</v>
      </c>
      <c r="I5" s="57">
        <f>SUM(H5:H6)</f>
        <v>390</v>
      </c>
      <c r="J5" s="57"/>
      <c r="K5" s="57">
        <v>1</v>
      </c>
    </row>
    <row r="6" spans="1:11" x14ac:dyDescent="0.25">
      <c r="A6" s="57"/>
      <c r="B6" s="58"/>
      <c r="C6" s="59"/>
      <c r="D6" s="60"/>
      <c r="E6" s="33" t="s">
        <v>80</v>
      </c>
      <c r="F6" s="22">
        <v>96</v>
      </c>
      <c r="G6" s="22">
        <v>98</v>
      </c>
      <c r="H6" s="14">
        <f t="shared" si="0"/>
        <v>194</v>
      </c>
      <c r="I6" s="57"/>
      <c r="J6" s="57"/>
      <c r="K6" s="57"/>
    </row>
    <row r="7" spans="1:11" x14ac:dyDescent="0.25">
      <c r="A7" s="57">
        <v>2</v>
      </c>
      <c r="B7" s="58">
        <v>2251</v>
      </c>
      <c r="C7" s="59" t="s">
        <v>41</v>
      </c>
      <c r="D7" s="60" t="s">
        <v>51</v>
      </c>
      <c r="E7" s="33" t="s">
        <v>79</v>
      </c>
      <c r="F7" s="22">
        <v>95</v>
      </c>
      <c r="G7" s="22">
        <v>97</v>
      </c>
      <c r="H7" s="14">
        <f t="shared" si="0"/>
        <v>192</v>
      </c>
      <c r="I7" s="57">
        <f t="shared" ref="I7" si="1">SUM(H7:H8)</f>
        <v>379</v>
      </c>
      <c r="J7" s="57"/>
      <c r="K7" s="57">
        <v>2</v>
      </c>
    </row>
    <row r="8" spans="1:11" x14ac:dyDescent="0.25">
      <c r="A8" s="57"/>
      <c r="B8" s="58"/>
      <c r="C8" s="59"/>
      <c r="D8" s="60"/>
      <c r="E8" s="33" t="s">
        <v>80</v>
      </c>
      <c r="F8" s="22">
        <v>92</v>
      </c>
      <c r="G8" s="22">
        <v>95</v>
      </c>
      <c r="H8" s="14">
        <f t="shared" si="0"/>
        <v>187</v>
      </c>
      <c r="I8" s="57"/>
      <c r="J8" s="57"/>
      <c r="K8" s="57"/>
    </row>
    <row r="9" spans="1:11" x14ac:dyDescent="0.25">
      <c r="A9" s="57">
        <v>3</v>
      </c>
      <c r="B9" s="58">
        <v>2253</v>
      </c>
      <c r="C9" s="59" t="s">
        <v>48</v>
      </c>
      <c r="D9" s="60" t="s">
        <v>51</v>
      </c>
      <c r="E9" s="33" t="s">
        <v>79</v>
      </c>
      <c r="F9" s="22">
        <v>89</v>
      </c>
      <c r="G9" s="22">
        <v>97</v>
      </c>
      <c r="H9" s="14">
        <f t="shared" si="0"/>
        <v>186</v>
      </c>
      <c r="I9" s="57">
        <f>SUM(H9:H10)</f>
        <v>365</v>
      </c>
      <c r="J9" s="57"/>
      <c r="K9" s="57">
        <v>2</v>
      </c>
    </row>
    <row r="10" spans="1:11" x14ac:dyDescent="0.25">
      <c r="A10" s="57"/>
      <c r="B10" s="58"/>
      <c r="C10" s="59"/>
      <c r="D10" s="60"/>
      <c r="E10" s="33" t="s">
        <v>80</v>
      </c>
      <c r="F10" s="22">
        <v>90</v>
      </c>
      <c r="G10" s="22">
        <v>89</v>
      </c>
      <c r="H10" s="14">
        <f t="shared" si="0"/>
        <v>179</v>
      </c>
      <c r="I10" s="57"/>
      <c r="J10" s="57"/>
      <c r="K10" s="57"/>
    </row>
    <row r="11" spans="1:11" x14ac:dyDescent="0.25">
      <c r="A11" s="57">
        <v>4</v>
      </c>
      <c r="B11" s="58">
        <v>2235</v>
      </c>
      <c r="C11" s="59" t="s">
        <v>27</v>
      </c>
      <c r="D11" s="60" t="s">
        <v>50</v>
      </c>
      <c r="E11" s="33" t="s">
        <v>79</v>
      </c>
      <c r="F11" s="22">
        <v>92</v>
      </c>
      <c r="G11" s="22">
        <v>91</v>
      </c>
      <c r="H11" s="14">
        <f t="shared" si="0"/>
        <v>183</v>
      </c>
      <c r="I11" s="57">
        <f t="shared" ref="I11" si="2">SUM(H11:H12)</f>
        <v>344</v>
      </c>
      <c r="J11" s="57"/>
      <c r="K11" s="57">
        <v>1</v>
      </c>
    </row>
    <row r="12" spans="1:11" x14ac:dyDescent="0.25">
      <c r="A12" s="57"/>
      <c r="B12" s="58"/>
      <c r="C12" s="59"/>
      <c r="D12" s="60"/>
      <c r="E12" s="33" t="s">
        <v>80</v>
      </c>
      <c r="F12" s="22">
        <v>85</v>
      </c>
      <c r="G12" s="22">
        <v>76</v>
      </c>
      <c r="H12" s="14">
        <f t="shared" si="0"/>
        <v>161</v>
      </c>
      <c r="I12" s="57"/>
      <c r="J12" s="57"/>
      <c r="K12" s="57"/>
    </row>
    <row r="13" spans="1:11" x14ac:dyDescent="0.25">
      <c r="A13" s="57">
        <v>5</v>
      </c>
      <c r="B13" s="58">
        <v>2236</v>
      </c>
      <c r="C13" s="59" t="s">
        <v>45</v>
      </c>
      <c r="D13" s="60" t="s">
        <v>54</v>
      </c>
      <c r="E13" s="33" t="s">
        <v>79</v>
      </c>
      <c r="F13" s="22">
        <v>85</v>
      </c>
      <c r="G13" s="22">
        <v>85</v>
      </c>
      <c r="H13" s="14">
        <f t="shared" si="0"/>
        <v>170</v>
      </c>
      <c r="I13" s="57">
        <f t="shared" ref="I13" si="3">SUM(H13:H14)</f>
        <v>332</v>
      </c>
      <c r="J13" s="57"/>
      <c r="K13" s="57">
        <v>1</v>
      </c>
    </row>
    <row r="14" spans="1:11" x14ac:dyDescent="0.25">
      <c r="A14" s="57"/>
      <c r="B14" s="58"/>
      <c r="C14" s="59"/>
      <c r="D14" s="60"/>
      <c r="E14" s="33" t="s">
        <v>80</v>
      </c>
      <c r="F14" s="22">
        <v>79</v>
      </c>
      <c r="G14" s="22">
        <v>83</v>
      </c>
      <c r="H14" s="14">
        <f t="shared" si="0"/>
        <v>162</v>
      </c>
      <c r="I14" s="57"/>
      <c r="J14" s="57"/>
      <c r="K14" s="57"/>
    </row>
    <row r="15" spans="1:11" x14ac:dyDescent="0.25">
      <c r="A15" s="57">
        <v>6</v>
      </c>
      <c r="B15" s="58">
        <v>2250</v>
      </c>
      <c r="C15" s="59" t="s">
        <v>32</v>
      </c>
      <c r="D15" s="60" t="s">
        <v>50</v>
      </c>
      <c r="E15" s="33" t="s">
        <v>79</v>
      </c>
      <c r="F15" s="22">
        <v>82</v>
      </c>
      <c r="G15" s="22">
        <v>86</v>
      </c>
      <c r="H15" s="14">
        <f t="shared" si="0"/>
        <v>168</v>
      </c>
      <c r="I15" s="57">
        <f t="shared" ref="I15" si="4">SUM(H15:H16)</f>
        <v>320</v>
      </c>
      <c r="J15" s="57"/>
      <c r="K15" s="57">
        <v>2</v>
      </c>
    </row>
    <row r="16" spans="1:11" x14ac:dyDescent="0.25">
      <c r="A16" s="57"/>
      <c r="B16" s="58"/>
      <c r="C16" s="59"/>
      <c r="D16" s="60"/>
      <c r="E16" s="33" t="s">
        <v>80</v>
      </c>
      <c r="F16" s="22">
        <v>71</v>
      </c>
      <c r="G16" s="22">
        <v>81</v>
      </c>
      <c r="H16" s="14">
        <f t="shared" si="0"/>
        <v>152</v>
      </c>
      <c r="I16" s="57"/>
      <c r="J16" s="57"/>
      <c r="K16" s="57"/>
    </row>
    <row r="17" spans="1:11" x14ac:dyDescent="0.25">
      <c r="A17" s="57">
        <v>7</v>
      </c>
      <c r="B17" s="58">
        <v>2233</v>
      </c>
      <c r="C17" s="59" t="s">
        <v>17</v>
      </c>
      <c r="D17" s="60" t="s">
        <v>50</v>
      </c>
      <c r="E17" s="33" t="s">
        <v>79</v>
      </c>
      <c r="F17" s="22">
        <v>89</v>
      </c>
      <c r="G17" s="22">
        <v>87</v>
      </c>
      <c r="H17" s="14">
        <f t="shared" si="0"/>
        <v>176</v>
      </c>
      <c r="I17" s="57">
        <f>SUM(H17:H18)</f>
        <v>315</v>
      </c>
      <c r="J17" s="57"/>
      <c r="K17" s="57">
        <v>1</v>
      </c>
    </row>
    <row r="18" spans="1:11" x14ac:dyDescent="0.25">
      <c r="A18" s="57"/>
      <c r="B18" s="58"/>
      <c r="C18" s="59"/>
      <c r="D18" s="60"/>
      <c r="E18" s="33" t="s">
        <v>80</v>
      </c>
      <c r="F18" s="22">
        <v>64</v>
      </c>
      <c r="G18" s="22">
        <v>75</v>
      </c>
      <c r="H18" s="14">
        <f t="shared" si="0"/>
        <v>139</v>
      </c>
      <c r="I18" s="57"/>
      <c r="J18" s="57"/>
      <c r="K18" s="57"/>
    </row>
    <row r="19" spans="1:11" x14ac:dyDescent="0.25">
      <c r="A19" s="57">
        <v>8</v>
      </c>
      <c r="B19" s="58">
        <v>2252</v>
      </c>
      <c r="C19" s="59" t="s">
        <v>21</v>
      </c>
      <c r="D19" s="60" t="s">
        <v>50</v>
      </c>
      <c r="E19" s="33" t="s">
        <v>79</v>
      </c>
      <c r="F19" s="22">
        <v>54</v>
      </c>
      <c r="G19" s="22">
        <v>66</v>
      </c>
      <c r="H19" s="14">
        <f t="shared" si="0"/>
        <v>120</v>
      </c>
      <c r="I19" s="57">
        <f t="shared" ref="I19" si="5">SUM(H19:H20)</f>
        <v>233</v>
      </c>
      <c r="J19" s="57"/>
      <c r="K19" s="57">
        <v>2</v>
      </c>
    </row>
    <row r="20" spans="1:11" x14ac:dyDescent="0.25">
      <c r="A20" s="57"/>
      <c r="B20" s="58"/>
      <c r="C20" s="59"/>
      <c r="D20" s="60"/>
      <c r="E20" s="33" t="s">
        <v>80</v>
      </c>
      <c r="F20" s="22">
        <v>53</v>
      </c>
      <c r="G20" s="22">
        <v>60</v>
      </c>
      <c r="H20" s="14">
        <f t="shared" si="0"/>
        <v>113</v>
      </c>
      <c r="I20" s="57"/>
      <c r="J20" s="57"/>
      <c r="K20" s="57"/>
    </row>
  </sheetData>
  <mergeCells count="67">
    <mergeCell ref="A1:K1"/>
    <mergeCell ref="H3:H4"/>
    <mergeCell ref="I3:I4"/>
    <mergeCell ref="J3:J4"/>
    <mergeCell ref="A17:A18"/>
    <mergeCell ref="B17:B18"/>
    <mergeCell ref="C17:C18"/>
    <mergeCell ref="D17:D18"/>
    <mergeCell ref="I17:I18"/>
    <mergeCell ref="J17:J18"/>
    <mergeCell ref="A3:A4"/>
    <mergeCell ref="B3:B4"/>
    <mergeCell ref="C3:C4"/>
    <mergeCell ref="D3:D4"/>
    <mergeCell ref="E3:E4"/>
    <mergeCell ref="F3:G3"/>
    <mergeCell ref="A11:A12"/>
    <mergeCell ref="B11:B12"/>
    <mergeCell ref="C11:C12"/>
    <mergeCell ref="D11:D12"/>
    <mergeCell ref="I11:I12"/>
    <mergeCell ref="A5:A6"/>
    <mergeCell ref="B5:B6"/>
    <mergeCell ref="C5:C6"/>
    <mergeCell ref="D5:D6"/>
    <mergeCell ref="I5:I6"/>
    <mergeCell ref="A15:A16"/>
    <mergeCell ref="B15:B16"/>
    <mergeCell ref="C15:C16"/>
    <mergeCell ref="D15:D16"/>
    <mergeCell ref="I15:I16"/>
    <mergeCell ref="A13:A14"/>
    <mergeCell ref="B13:B14"/>
    <mergeCell ref="C13:C14"/>
    <mergeCell ref="D13:D14"/>
    <mergeCell ref="I13:I14"/>
    <mergeCell ref="A19:A20"/>
    <mergeCell ref="B19:B20"/>
    <mergeCell ref="C19:C20"/>
    <mergeCell ref="D19:D20"/>
    <mergeCell ref="I19:I20"/>
    <mergeCell ref="A7:A8"/>
    <mergeCell ref="B7:B8"/>
    <mergeCell ref="C7:C8"/>
    <mergeCell ref="D7:D8"/>
    <mergeCell ref="I7:I8"/>
    <mergeCell ref="A9:A10"/>
    <mergeCell ref="B9:B10"/>
    <mergeCell ref="C9:C10"/>
    <mergeCell ref="D9:D10"/>
    <mergeCell ref="I9:I10"/>
    <mergeCell ref="K3:K4"/>
    <mergeCell ref="K17:K18"/>
    <mergeCell ref="K5:K6"/>
    <mergeCell ref="K11:K12"/>
    <mergeCell ref="K13:K14"/>
    <mergeCell ref="K15:K16"/>
    <mergeCell ref="K7:K8"/>
    <mergeCell ref="K19:K20"/>
    <mergeCell ref="K9:K10"/>
    <mergeCell ref="J5:J6"/>
    <mergeCell ref="J11:J12"/>
    <mergeCell ref="J13:J14"/>
    <mergeCell ref="J15:J16"/>
    <mergeCell ref="J7:J8"/>
    <mergeCell ref="J19:J20"/>
    <mergeCell ref="J9:J10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4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21" sqref="C21"/>
    </sheetView>
  </sheetViews>
  <sheetFormatPr defaultRowHeight="15" x14ac:dyDescent="0.25"/>
  <cols>
    <col min="3" max="3" width="43.28515625" customWidth="1"/>
    <col min="7" max="66" width="4.7109375" customWidth="1"/>
    <col min="67" max="74" width="3.42578125" customWidth="1"/>
  </cols>
  <sheetData>
    <row r="1" spans="1:74" x14ac:dyDescent="0.25">
      <c r="A1" s="92" t="s">
        <v>84</v>
      </c>
      <c r="B1" s="92"/>
      <c r="C1" s="92"/>
      <c r="D1" s="92"/>
      <c r="E1" s="92"/>
      <c r="F1" s="92"/>
      <c r="G1" s="92" t="s">
        <v>82</v>
      </c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74" x14ac:dyDescent="0.25">
      <c r="A2" t="s">
        <v>83</v>
      </c>
      <c r="B2" t="s">
        <v>67</v>
      </c>
      <c r="C2" t="s">
        <v>68</v>
      </c>
      <c r="D2" t="s">
        <v>69</v>
      </c>
      <c r="F2" t="s">
        <v>72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  <c r="AZ2">
        <v>46</v>
      </c>
      <c r="BA2">
        <v>47</v>
      </c>
      <c r="BB2">
        <v>48</v>
      </c>
      <c r="BC2">
        <v>49</v>
      </c>
      <c r="BD2">
        <v>50</v>
      </c>
      <c r="BE2">
        <v>51</v>
      </c>
      <c r="BF2">
        <v>52</v>
      </c>
      <c r="BG2">
        <v>53</v>
      </c>
      <c r="BH2">
        <v>54</v>
      </c>
      <c r="BI2">
        <v>55</v>
      </c>
      <c r="BJ2">
        <v>56</v>
      </c>
      <c r="BK2">
        <v>57</v>
      </c>
      <c r="BL2">
        <v>58</v>
      </c>
      <c r="BM2">
        <v>59</v>
      </c>
      <c r="BN2">
        <v>60</v>
      </c>
      <c r="BO2">
        <v>61</v>
      </c>
      <c r="BP2">
        <v>62</v>
      </c>
      <c r="BQ2">
        <v>63</v>
      </c>
      <c r="BR2">
        <v>64</v>
      </c>
      <c r="BS2">
        <v>65</v>
      </c>
      <c r="BT2">
        <v>66</v>
      </c>
      <c r="BU2">
        <v>67</v>
      </c>
      <c r="BV2">
        <v>68</v>
      </c>
    </row>
    <row r="3" spans="1:74" x14ac:dyDescent="0.25">
      <c r="A3">
        <v>1</v>
      </c>
      <c r="B3">
        <v>2183</v>
      </c>
      <c r="C3" t="s">
        <v>18</v>
      </c>
      <c r="D3" t="s">
        <v>51</v>
      </c>
      <c r="E3" t="s">
        <v>81</v>
      </c>
      <c r="F3">
        <f>SUM(G3:BB3)</f>
        <v>6</v>
      </c>
      <c r="G3">
        <f>IF(G4&gt;G6,1,0)</f>
        <v>1</v>
      </c>
      <c r="H3">
        <f t="shared" ref="H3:BS3" si="0">IF(H4&gt;H6,1,0)</f>
        <v>1</v>
      </c>
      <c r="I3">
        <f t="shared" si="0"/>
        <v>1</v>
      </c>
      <c r="J3">
        <f t="shared" si="0"/>
        <v>1</v>
      </c>
      <c r="K3">
        <f t="shared" si="0"/>
        <v>0</v>
      </c>
      <c r="L3">
        <f t="shared" si="0"/>
        <v>1</v>
      </c>
      <c r="M3">
        <f t="shared" si="0"/>
        <v>1</v>
      </c>
      <c r="N3">
        <f t="shared" si="0"/>
        <v>0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>
        <f t="shared" si="0"/>
        <v>0</v>
      </c>
      <c r="AK3">
        <f t="shared" si="0"/>
        <v>0</v>
      </c>
      <c r="AL3">
        <f t="shared" si="0"/>
        <v>0</v>
      </c>
      <c r="AM3">
        <f t="shared" si="0"/>
        <v>0</v>
      </c>
      <c r="AN3">
        <f t="shared" si="0"/>
        <v>0</v>
      </c>
      <c r="AO3">
        <f t="shared" si="0"/>
        <v>0</v>
      </c>
      <c r="AP3">
        <f t="shared" si="0"/>
        <v>0</v>
      </c>
      <c r="AQ3">
        <f t="shared" si="0"/>
        <v>0</v>
      </c>
      <c r="AR3">
        <f t="shared" si="0"/>
        <v>0</v>
      </c>
      <c r="AS3">
        <f t="shared" si="0"/>
        <v>0</v>
      </c>
      <c r="AT3">
        <f t="shared" si="0"/>
        <v>0</v>
      </c>
      <c r="AU3">
        <f t="shared" si="0"/>
        <v>0</v>
      </c>
      <c r="AV3">
        <f t="shared" si="0"/>
        <v>0</v>
      </c>
      <c r="AW3">
        <f t="shared" si="0"/>
        <v>0</v>
      </c>
      <c r="AX3">
        <f t="shared" si="0"/>
        <v>0</v>
      </c>
      <c r="AY3">
        <f t="shared" si="0"/>
        <v>0</v>
      </c>
      <c r="AZ3">
        <f t="shared" si="0"/>
        <v>0</v>
      </c>
      <c r="BA3">
        <f t="shared" si="0"/>
        <v>0</v>
      </c>
      <c r="BB3">
        <f t="shared" si="0"/>
        <v>0</v>
      </c>
      <c r="BC3">
        <f t="shared" si="0"/>
        <v>0</v>
      </c>
      <c r="BD3">
        <f t="shared" si="0"/>
        <v>0</v>
      </c>
      <c r="BE3">
        <f t="shared" si="0"/>
        <v>0</v>
      </c>
      <c r="BF3">
        <f t="shared" si="0"/>
        <v>0</v>
      </c>
      <c r="BG3">
        <f t="shared" si="0"/>
        <v>0</v>
      </c>
      <c r="BH3">
        <f t="shared" si="0"/>
        <v>0</v>
      </c>
      <c r="BI3">
        <f t="shared" si="0"/>
        <v>0</v>
      </c>
      <c r="BJ3">
        <f t="shared" si="0"/>
        <v>0</v>
      </c>
      <c r="BK3">
        <f t="shared" si="0"/>
        <v>0</v>
      </c>
      <c r="BL3">
        <f t="shared" si="0"/>
        <v>0</v>
      </c>
      <c r="BM3">
        <f t="shared" si="0"/>
        <v>0</v>
      </c>
      <c r="BN3">
        <f t="shared" si="0"/>
        <v>0</v>
      </c>
      <c r="BO3">
        <f t="shared" si="0"/>
        <v>0</v>
      </c>
      <c r="BP3">
        <f t="shared" si="0"/>
        <v>0</v>
      </c>
      <c r="BQ3">
        <f t="shared" si="0"/>
        <v>0</v>
      </c>
      <c r="BR3">
        <f t="shared" si="0"/>
        <v>0</v>
      </c>
      <c r="BS3">
        <f t="shared" si="0"/>
        <v>0</v>
      </c>
      <c r="BT3">
        <f t="shared" ref="BT3:BV3" si="1">IF(BT4&gt;BT6,1,0)</f>
        <v>0</v>
      </c>
      <c r="BU3">
        <f t="shared" si="1"/>
        <v>0</v>
      </c>
      <c r="BV3">
        <f t="shared" si="1"/>
        <v>0</v>
      </c>
    </row>
    <row r="4" spans="1:74" x14ac:dyDescent="0.25">
      <c r="C4" t="str">
        <f>IF(AND(F3&gt;5,F3&gt;F5+1),"Winner","")</f>
        <v>Winner</v>
      </c>
      <c r="E4" t="s">
        <v>82</v>
      </c>
      <c r="G4">
        <v>10.3</v>
      </c>
      <c r="H4">
        <v>10.199999999999999</v>
      </c>
      <c r="I4">
        <v>10.199999999999999</v>
      </c>
      <c r="J4">
        <v>9.1</v>
      </c>
      <c r="K4">
        <v>8</v>
      </c>
      <c r="L4">
        <v>10.1</v>
      </c>
      <c r="M4">
        <v>9.3000000000000007</v>
      </c>
    </row>
    <row r="5" spans="1:74" x14ac:dyDescent="0.25">
      <c r="A5">
        <v>4</v>
      </c>
      <c r="B5">
        <v>2235</v>
      </c>
      <c r="C5" t="s">
        <v>27</v>
      </c>
      <c r="D5" t="s">
        <v>50</v>
      </c>
      <c r="E5" t="s">
        <v>81</v>
      </c>
      <c r="F5">
        <f>SUM(G5:BB5)</f>
        <v>1</v>
      </c>
      <c r="G5">
        <f>IF(G6&gt;G4,1,0)</f>
        <v>0</v>
      </c>
      <c r="H5">
        <f t="shared" ref="H5:BS5" si="2">IF(H6&gt;H4,1,0)</f>
        <v>0</v>
      </c>
      <c r="I5">
        <f t="shared" si="2"/>
        <v>0</v>
      </c>
      <c r="J5">
        <f t="shared" si="2"/>
        <v>0</v>
      </c>
      <c r="K5">
        <f t="shared" si="2"/>
        <v>1</v>
      </c>
      <c r="L5">
        <f t="shared" si="2"/>
        <v>0</v>
      </c>
      <c r="M5">
        <f t="shared" si="2"/>
        <v>0</v>
      </c>
      <c r="N5">
        <f t="shared" si="2"/>
        <v>0</v>
      </c>
      <c r="O5">
        <f t="shared" si="2"/>
        <v>0</v>
      </c>
      <c r="P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J5">
        <f t="shared" si="2"/>
        <v>0</v>
      </c>
      <c r="AK5">
        <f t="shared" si="2"/>
        <v>0</v>
      </c>
      <c r="AL5">
        <f t="shared" si="2"/>
        <v>0</v>
      </c>
      <c r="AM5">
        <f t="shared" si="2"/>
        <v>0</v>
      </c>
      <c r="AN5">
        <f t="shared" si="2"/>
        <v>0</v>
      </c>
      <c r="AO5">
        <f t="shared" si="2"/>
        <v>0</v>
      </c>
      <c r="AP5">
        <f t="shared" si="2"/>
        <v>0</v>
      </c>
      <c r="AQ5">
        <f t="shared" si="2"/>
        <v>0</v>
      </c>
      <c r="AR5">
        <f t="shared" si="2"/>
        <v>0</v>
      </c>
      <c r="AS5">
        <f t="shared" si="2"/>
        <v>0</v>
      </c>
      <c r="AT5">
        <f t="shared" si="2"/>
        <v>0</v>
      </c>
      <c r="AU5">
        <f t="shared" si="2"/>
        <v>0</v>
      </c>
      <c r="AV5">
        <f t="shared" si="2"/>
        <v>0</v>
      </c>
      <c r="AW5">
        <f t="shared" si="2"/>
        <v>0</v>
      </c>
      <c r="AX5">
        <f t="shared" si="2"/>
        <v>0</v>
      </c>
      <c r="AY5">
        <f t="shared" si="2"/>
        <v>0</v>
      </c>
      <c r="AZ5">
        <f t="shared" si="2"/>
        <v>0</v>
      </c>
      <c r="BA5">
        <f t="shared" si="2"/>
        <v>0</v>
      </c>
      <c r="BB5">
        <f t="shared" si="2"/>
        <v>0</v>
      </c>
      <c r="BC5">
        <f t="shared" si="2"/>
        <v>0</v>
      </c>
      <c r="BD5">
        <f t="shared" si="2"/>
        <v>0</v>
      </c>
      <c r="BE5">
        <f t="shared" si="2"/>
        <v>0</v>
      </c>
      <c r="BF5">
        <f t="shared" si="2"/>
        <v>0</v>
      </c>
      <c r="BG5">
        <f t="shared" si="2"/>
        <v>0</v>
      </c>
      <c r="BH5">
        <f t="shared" si="2"/>
        <v>0</v>
      </c>
      <c r="BI5">
        <f t="shared" si="2"/>
        <v>0</v>
      </c>
      <c r="BJ5">
        <f t="shared" si="2"/>
        <v>0</v>
      </c>
      <c r="BK5">
        <f t="shared" si="2"/>
        <v>0</v>
      </c>
      <c r="BL5">
        <f t="shared" si="2"/>
        <v>0</v>
      </c>
      <c r="BM5">
        <f t="shared" si="2"/>
        <v>0</v>
      </c>
      <c r="BN5">
        <f t="shared" si="2"/>
        <v>0</v>
      </c>
      <c r="BO5">
        <f t="shared" si="2"/>
        <v>0</v>
      </c>
      <c r="BP5">
        <f t="shared" si="2"/>
        <v>0</v>
      </c>
      <c r="BQ5">
        <f t="shared" si="2"/>
        <v>0</v>
      </c>
      <c r="BR5">
        <f t="shared" si="2"/>
        <v>0</v>
      </c>
      <c r="BS5">
        <f t="shared" si="2"/>
        <v>0</v>
      </c>
      <c r="BT5">
        <f t="shared" ref="BT5:BV5" si="3">IF(BT6&gt;BT4,1,0)</f>
        <v>0</v>
      </c>
      <c r="BU5">
        <f t="shared" si="3"/>
        <v>0</v>
      </c>
      <c r="BV5">
        <f t="shared" si="3"/>
        <v>0</v>
      </c>
    </row>
    <row r="6" spans="1:74" x14ac:dyDescent="0.25">
      <c r="C6" t="str">
        <f>IF(AND(F5&gt;5,F5&gt;F3+1),"Winner","")</f>
        <v/>
      </c>
      <c r="E6" t="s">
        <v>82</v>
      </c>
      <c r="G6">
        <v>8.6999999999999993</v>
      </c>
      <c r="H6">
        <v>7.7</v>
      </c>
      <c r="I6">
        <v>7.6</v>
      </c>
      <c r="J6">
        <v>8.6</v>
      </c>
      <c r="K6">
        <v>9.3000000000000007</v>
      </c>
      <c r="L6">
        <v>9.6999999999999993</v>
      </c>
      <c r="M6">
        <v>7.6</v>
      </c>
    </row>
    <row r="8" spans="1:74" x14ac:dyDescent="0.25">
      <c r="A8">
        <v>2</v>
      </c>
      <c r="B8">
        <v>2251</v>
      </c>
      <c r="C8" t="s">
        <v>90</v>
      </c>
      <c r="D8" t="s">
        <v>51</v>
      </c>
      <c r="E8" t="s">
        <v>81</v>
      </c>
      <c r="F8">
        <f>SUM(G8:BB8)</f>
        <v>6</v>
      </c>
      <c r="G8">
        <f t="shared" ref="G8:AL8" si="4">IF(G9&gt;G11,1,0)</f>
        <v>0</v>
      </c>
      <c r="H8">
        <f t="shared" si="4"/>
        <v>1</v>
      </c>
      <c r="I8">
        <f t="shared" si="4"/>
        <v>0</v>
      </c>
      <c r="J8">
        <f t="shared" si="4"/>
        <v>0</v>
      </c>
      <c r="K8">
        <f t="shared" si="4"/>
        <v>1</v>
      </c>
      <c r="L8">
        <f t="shared" si="4"/>
        <v>1</v>
      </c>
      <c r="M8">
        <f t="shared" si="4"/>
        <v>0</v>
      </c>
      <c r="N8">
        <f t="shared" si="4"/>
        <v>1</v>
      </c>
      <c r="O8">
        <f t="shared" si="4"/>
        <v>1</v>
      </c>
      <c r="P8">
        <f t="shared" si="4"/>
        <v>1</v>
      </c>
      <c r="Q8">
        <f t="shared" si="4"/>
        <v>0</v>
      </c>
      <c r="R8">
        <f t="shared" si="4"/>
        <v>0</v>
      </c>
      <c r="S8">
        <f t="shared" si="4"/>
        <v>0</v>
      </c>
      <c r="T8">
        <f t="shared" si="4"/>
        <v>0</v>
      </c>
      <c r="U8">
        <f t="shared" si="4"/>
        <v>0</v>
      </c>
      <c r="V8">
        <f t="shared" si="4"/>
        <v>0</v>
      </c>
      <c r="W8">
        <f t="shared" si="4"/>
        <v>0</v>
      </c>
      <c r="X8">
        <f t="shared" si="4"/>
        <v>0</v>
      </c>
      <c r="Y8">
        <f t="shared" si="4"/>
        <v>0</v>
      </c>
      <c r="Z8">
        <f t="shared" si="4"/>
        <v>0</v>
      </c>
      <c r="AA8">
        <f t="shared" si="4"/>
        <v>0</v>
      </c>
      <c r="AB8">
        <f t="shared" si="4"/>
        <v>0</v>
      </c>
      <c r="AC8">
        <f t="shared" si="4"/>
        <v>0</v>
      </c>
      <c r="AD8">
        <f t="shared" si="4"/>
        <v>0</v>
      </c>
      <c r="AE8">
        <f t="shared" si="4"/>
        <v>0</v>
      </c>
      <c r="AF8">
        <f t="shared" si="4"/>
        <v>0</v>
      </c>
      <c r="AG8">
        <f t="shared" si="4"/>
        <v>0</v>
      </c>
      <c r="AH8">
        <f t="shared" si="4"/>
        <v>0</v>
      </c>
      <c r="AI8">
        <f t="shared" si="4"/>
        <v>0</v>
      </c>
      <c r="AJ8">
        <f t="shared" si="4"/>
        <v>0</v>
      </c>
      <c r="AK8">
        <f t="shared" si="4"/>
        <v>0</v>
      </c>
      <c r="AL8">
        <f t="shared" si="4"/>
        <v>0</v>
      </c>
      <c r="AM8">
        <f t="shared" ref="AM8:BR8" si="5">IF(AM9&gt;AM11,1,0)</f>
        <v>0</v>
      </c>
      <c r="AN8">
        <f t="shared" si="5"/>
        <v>0</v>
      </c>
      <c r="AO8">
        <f t="shared" si="5"/>
        <v>0</v>
      </c>
      <c r="AP8">
        <f t="shared" si="5"/>
        <v>0</v>
      </c>
      <c r="AQ8">
        <f t="shared" si="5"/>
        <v>0</v>
      </c>
      <c r="AR8">
        <f t="shared" si="5"/>
        <v>0</v>
      </c>
      <c r="AS8">
        <f t="shared" si="5"/>
        <v>0</v>
      </c>
      <c r="AT8">
        <f t="shared" si="5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5"/>
        <v>0</v>
      </c>
      <c r="AY8">
        <f t="shared" si="5"/>
        <v>0</v>
      </c>
      <c r="AZ8">
        <f t="shared" si="5"/>
        <v>0</v>
      </c>
      <c r="BA8">
        <f t="shared" si="5"/>
        <v>0</v>
      </c>
      <c r="BB8">
        <f t="shared" si="5"/>
        <v>0</v>
      </c>
      <c r="BC8">
        <f t="shared" si="5"/>
        <v>0</v>
      </c>
      <c r="BD8">
        <f t="shared" si="5"/>
        <v>0</v>
      </c>
      <c r="BE8">
        <f t="shared" si="5"/>
        <v>0</v>
      </c>
      <c r="BF8">
        <f t="shared" si="5"/>
        <v>0</v>
      </c>
      <c r="BG8">
        <f t="shared" si="5"/>
        <v>0</v>
      </c>
      <c r="BH8">
        <f t="shared" si="5"/>
        <v>0</v>
      </c>
      <c r="BI8">
        <f t="shared" si="5"/>
        <v>0</v>
      </c>
      <c r="BJ8">
        <f t="shared" si="5"/>
        <v>0</v>
      </c>
      <c r="BK8">
        <f t="shared" si="5"/>
        <v>0</v>
      </c>
      <c r="BL8">
        <f t="shared" si="5"/>
        <v>0</v>
      </c>
      <c r="BM8">
        <f t="shared" si="5"/>
        <v>0</v>
      </c>
      <c r="BN8">
        <f t="shared" si="5"/>
        <v>0</v>
      </c>
      <c r="BO8">
        <f t="shared" si="5"/>
        <v>0</v>
      </c>
      <c r="BP8">
        <f t="shared" si="5"/>
        <v>0</v>
      </c>
      <c r="BQ8">
        <f t="shared" si="5"/>
        <v>0</v>
      </c>
      <c r="BR8">
        <f t="shared" si="5"/>
        <v>0</v>
      </c>
      <c r="BS8">
        <f t="shared" ref="BS8:BV8" si="6">IF(BS9&gt;BS11,1,0)</f>
        <v>0</v>
      </c>
      <c r="BT8">
        <f t="shared" si="6"/>
        <v>0</v>
      </c>
      <c r="BU8">
        <f t="shared" si="6"/>
        <v>0</v>
      </c>
      <c r="BV8">
        <f t="shared" si="6"/>
        <v>0</v>
      </c>
    </row>
    <row r="9" spans="1:74" x14ac:dyDescent="0.25">
      <c r="C9" t="str">
        <f>IF(AND(F8&gt;5,F8&gt;F10+1),"Winner","")</f>
        <v>Winner</v>
      </c>
      <c r="E9" t="s">
        <v>82</v>
      </c>
      <c r="G9">
        <v>9.5</v>
      </c>
      <c r="H9">
        <v>10.6</v>
      </c>
      <c r="I9">
        <v>10.3</v>
      </c>
      <c r="J9">
        <v>10</v>
      </c>
      <c r="K9">
        <v>10.5</v>
      </c>
      <c r="L9">
        <v>10.4</v>
      </c>
      <c r="M9">
        <v>7.8</v>
      </c>
      <c r="N9">
        <v>10.199999999999999</v>
      </c>
      <c r="O9">
        <v>9.6999999999999993</v>
      </c>
      <c r="P9">
        <v>10.1</v>
      </c>
    </row>
    <row r="10" spans="1:74" x14ac:dyDescent="0.25">
      <c r="A10">
        <v>3</v>
      </c>
      <c r="B10">
        <v>2253</v>
      </c>
      <c r="C10" t="s">
        <v>48</v>
      </c>
      <c r="D10" t="s">
        <v>51</v>
      </c>
      <c r="E10" t="s">
        <v>81</v>
      </c>
      <c r="F10">
        <f>SUM(G10:BB10)</f>
        <v>4</v>
      </c>
      <c r="G10">
        <f t="shared" ref="G10:AL10" si="7">IF(G11&gt;G9,1,0)</f>
        <v>1</v>
      </c>
      <c r="H10">
        <f t="shared" si="7"/>
        <v>0</v>
      </c>
      <c r="I10">
        <f t="shared" si="7"/>
        <v>1</v>
      </c>
      <c r="J10">
        <f t="shared" si="7"/>
        <v>1</v>
      </c>
      <c r="K10">
        <f t="shared" si="7"/>
        <v>0</v>
      </c>
      <c r="L10">
        <f t="shared" si="7"/>
        <v>0</v>
      </c>
      <c r="M10">
        <f t="shared" si="7"/>
        <v>1</v>
      </c>
      <c r="N10">
        <f t="shared" si="7"/>
        <v>0</v>
      </c>
      <c r="O10">
        <f t="shared" si="7"/>
        <v>0</v>
      </c>
      <c r="P10">
        <f t="shared" si="7"/>
        <v>0</v>
      </c>
      <c r="Q10">
        <f t="shared" si="7"/>
        <v>0</v>
      </c>
      <c r="R10">
        <f t="shared" si="7"/>
        <v>0</v>
      </c>
      <c r="S10">
        <f t="shared" si="7"/>
        <v>0</v>
      </c>
      <c r="T10">
        <f t="shared" si="7"/>
        <v>0</v>
      </c>
      <c r="U10">
        <f t="shared" si="7"/>
        <v>0</v>
      </c>
      <c r="V10">
        <f t="shared" si="7"/>
        <v>0</v>
      </c>
      <c r="W10">
        <f t="shared" si="7"/>
        <v>0</v>
      </c>
      <c r="X10">
        <f t="shared" si="7"/>
        <v>0</v>
      </c>
      <c r="Y10">
        <f t="shared" si="7"/>
        <v>0</v>
      </c>
      <c r="Z10">
        <f t="shared" si="7"/>
        <v>0</v>
      </c>
      <c r="AA10">
        <f t="shared" si="7"/>
        <v>0</v>
      </c>
      <c r="AB10">
        <f t="shared" si="7"/>
        <v>0</v>
      </c>
      <c r="AC10">
        <f t="shared" si="7"/>
        <v>0</v>
      </c>
      <c r="AD10">
        <f t="shared" si="7"/>
        <v>0</v>
      </c>
      <c r="AE10">
        <f t="shared" si="7"/>
        <v>0</v>
      </c>
      <c r="AF10">
        <f t="shared" si="7"/>
        <v>0</v>
      </c>
      <c r="AG10">
        <f t="shared" si="7"/>
        <v>0</v>
      </c>
      <c r="AH10">
        <f t="shared" si="7"/>
        <v>0</v>
      </c>
      <c r="AI10">
        <f t="shared" si="7"/>
        <v>0</v>
      </c>
      <c r="AJ10">
        <f t="shared" si="7"/>
        <v>0</v>
      </c>
      <c r="AK10">
        <f t="shared" si="7"/>
        <v>0</v>
      </c>
      <c r="AL10">
        <f t="shared" si="7"/>
        <v>0</v>
      </c>
      <c r="AM10">
        <f t="shared" ref="AM10:BR10" si="8">IF(AM11&gt;AM9,1,0)</f>
        <v>0</v>
      </c>
      <c r="AN10">
        <f t="shared" si="8"/>
        <v>0</v>
      </c>
      <c r="AO10">
        <f t="shared" si="8"/>
        <v>0</v>
      </c>
      <c r="AP10">
        <f t="shared" si="8"/>
        <v>0</v>
      </c>
      <c r="AQ10">
        <f t="shared" si="8"/>
        <v>0</v>
      </c>
      <c r="AR10">
        <f t="shared" si="8"/>
        <v>0</v>
      </c>
      <c r="AS10">
        <f t="shared" si="8"/>
        <v>0</v>
      </c>
      <c r="AT10">
        <f t="shared" si="8"/>
        <v>0</v>
      </c>
      <c r="AU10">
        <f t="shared" si="8"/>
        <v>0</v>
      </c>
      <c r="AV10">
        <f t="shared" si="8"/>
        <v>0</v>
      </c>
      <c r="AW10">
        <f t="shared" si="8"/>
        <v>0</v>
      </c>
      <c r="AX10">
        <f t="shared" si="8"/>
        <v>0</v>
      </c>
      <c r="AY10">
        <f t="shared" si="8"/>
        <v>0</v>
      </c>
      <c r="AZ10">
        <f t="shared" si="8"/>
        <v>0</v>
      </c>
      <c r="BA10">
        <f t="shared" si="8"/>
        <v>0</v>
      </c>
      <c r="BB10">
        <f t="shared" si="8"/>
        <v>0</v>
      </c>
      <c r="BC10">
        <f t="shared" si="8"/>
        <v>0</v>
      </c>
      <c r="BD10">
        <f t="shared" si="8"/>
        <v>0</v>
      </c>
      <c r="BE10">
        <f t="shared" si="8"/>
        <v>0</v>
      </c>
      <c r="BF10">
        <f t="shared" si="8"/>
        <v>0</v>
      </c>
      <c r="BG10">
        <f t="shared" si="8"/>
        <v>0</v>
      </c>
      <c r="BH10">
        <f t="shared" si="8"/>
        <v>0</v>
      </c>
      <c r="BI10">
        <f t="shared" si="8"/>
        <v>0</v>
      </c>
      <c r="BJ10">
        <f t="shared" si="8"/>
        <v>0</v>
      </c>
      <c r="BK10">
        <f t="shared" si="8"/>
        <v>0</v>
      </c>
      <c r="BL10">
        <f t="shared" si="8"/>
        <v>0</v>
      </c>
      <c r="BM10">
        <f t="shared" si="8"/>
        <v>0</v>
      </c>
      <c r="BN10">
        <f t="shared" si="8"/>
        <v>0</v>
      </c>
      <c r="BO10">
        <f t="shared" si="8"/>
        <v>0</v>
      </c>
      <c r="BP10">
        <f t="shared" si="8"/>
        <v>0</v>
      </c>
      <c r="BQ10">
        <f t="shared" si="8"/>
        <v>0</v>
      </c>
      <c r="BR10">
        <f t="shared" si="8"/>
        <v>0</v>
      </c>
      <c r="BS10">
        <f t="shared" ref="BS10:BV10" si="9">IF(BS11&gt;BS9,1,0)</f>
        <v>0</v>
      </c>
      <c r="BT10">
        <f t="shared" si="9"/>
        <v>0</v>
      </c>
      <c r="BU10">
        <f t="shared" si="9"/>
        <v>0</v>
      </c>
      <c r="BV10">
        <f t="shared" si="9"/>
        <v>0</v>
      </c>
    </row>
    <row r="11" spans="1:74" x14ac:dyDescent="0.25">
      <c r="C11" t="str">
        <f>IF(AND(F10&gt;5,F10&gt;F8+1),"Winner","")</f>
        <v/>
      </c>
      <c r="E11" t="s">
        <v>82</v>
      </c>
      <c r="G11">
        <v>9.6999999999999993</v>
      </c>
      <c r="H11">
        <v>10.1</v>
      </c>
      <c r="I11">
        <v>10.7</v>
      </c>
      <c r="J11">
        <v>10.199999999999999</v>
      </c>
      <c r="K11">
        <v>9.9</v>
      </c>
      <c r="L11">
        <v>10.3</v>
      </c>
      <c r="M11">
        <v>9.1999999999999993</v>
      </c>
      <c r="N11">
        <v>9.6999999999999993</v>
      </c>
      <c r="O11">
        <v>9.1999999999999993</v>
      </c>
      <c r="P11">
        <v>9.6999999999999993</v>
      </c>
    </row>
    <row r="14" spans="1:74" x14ac:dyDescent="0.25">
      <c r="A14" s="92" t="s">
        <v>85</v>
      </c>
      <c r="B14" s="92"/>
      <c r="C14" s="92"/>
      <c r="D14" s="92"/>
      <c r="E14" s="92"/>
      <c r="F14" s="92"/>
      <c r="G14" s="92" t="s">
        <v>82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</row>
    <row r="15" spans="1:74" x14ac:dyDescent="0.25">
      <c r="A15" t="s">
        <v>74</v>
      </c>
      <c r="B15" t="s">
        <v>67</v>
      </c>
      <c r="C15" t="s">
        <v>68</v>
      </c>
      <c r="D15" t="s">
        <v>69</v>
      </c>
      <c r="F15" t="s">
        <v>72</v>
      </c>
      <c r="G15">
        <v>1</v>
      </c>
      <c r="H15">
        <v>2</v>
      </c>
      <c r="I15">
        <v>3</v>
      </c>
      <c r="J15">
        <v>4</v>
      </c>
      <c r="K15">
        <v>5</v>
      </c>
      <c r="L15">
        <v>6</v>
      </c>
      <c r="M15">
        <v>7</v>
      </c>
      <c r="N15">
        <v>8</v>
      </c>
      <c r="O15">
        <v>9</v>
      </c>
      <c r="P15">
        <v>10</v>
      </c>
      <c r="Q15">
        <v>11</v>
      </c>
      <c r="R15">
        <v>12</v>
      </c>
      <c r="S15">
        <v>13</v>
      </c>
      <c r="T15">
        <v>14</v>
      </c>
      <c r="U15">
        <v>15</v>
      </c>
      <c r="V15">
        <v>16</v>
      </c>
      <c r="W15">
        <v>17</v>
      </c>
      <c r="X15">
        <v>18</v>
      </c>
      <c r="Y15">
        <v>19</v>
      </c>
      <c r="Z15">
        <v>20</v>
      </c>
      <c r="AA15">
        <v>21</v>
      </c>
      <c r="AB15">
        <v>22</v>
      </c>
      <c r="AC15">
        <v>23</v>
      </c>
      <c r="AD15">
        <v>24</v>
      </c>
      <c r="AE15">
        <v>25</v>
      </c>
      <c r="AF15">
        <v>26</v>
      </c>
      <c r="AG15">
        <v>27</v>
      </c>
      <c r="AH15">
        <v>28</v>
      </c>
      <c r="AI15">
        <v>29</v>
      </c>
      <c r="AJ15">
        <v>30</v>
      </c>
      <c r="AK15">
        <v>31</v>
      </c>
      <c r="AL15">
        <v>32</v>
      </c>
      <c r="AM15">
        <v>33</v>
      </c>
      <c r="AN15">
        <v>34</v>
      </c>
      <c r="AO15">
        <v>35</v>
      </c>
      <c r="AP15">
        <v>36</v>
      </c>
      <c r="AQ15">
        <v>37</v>
      </c>
      <c r="AR15">
        <v>38</v>
      </c>
      <c r="AS15">
        <v>39</v>
      </c>
      <c r="AT15">
        <v>40</v>
      </c>
      <c r="AU15">
        <v>41</v>
      </c>
      <c r="AV15">
        <v>42</v>
      </c>
      <c r="AW15">
        <v>43</v>
      </c>
      <c r="AX15">
        <v>44</v>
      </c>
      <c r="AY15">
        <v>45</v>
      </c>
      <c r="AZ15">
        <v>46</v>
      </c>
      <c r="BA15">
        <v>47</v>
      </c>
      <c r="BB15">
        <v>48</v>
      </c>
      <c r="BC15">
        <v>49</v>
      </c>
      <c r="BD15">
        <v>50</v>
      </c>
      <c r="BE15">
        <v>51</v>
      </c>
      <c r="BF15">
        <v>52</v>
      </c>
      <c r="BG15">
        <v>53</v>
      </c>
      <c r="BH15">
        <v>54</v>
      </c>
      <c r="BI15">
        <v>55</v>
      </c>
      <c r="BJ15">
        <v>56</v>
      </c>
      <c r="BK15">
        <v>57</v>
      </c>
      <c r="BL15">
        <v>58</v>
      </c>
      <c r="BM15">
        <v>59</v>
      </c>
      <c r="BN15">
        <v>60</v>
      </c>
      <c r="BO15">
        <v>61</v>
      </c>
      <c r="BP15">
        <v>62</v>
      </c>
      <c r="BQ15">
        <v>63</v>
      </c>
      <c r="BR15">
        <v>64</v>
      </c>
      <c r="BS15">
        <v>65</v>
      </c>
      <c r="BT15">
        <v>66</v>
      </c>
      <c r="BU15">
        <v>67</v>
      </c>
      <c r="BV15">
        <v>68</v>
      </c>
    </row>
    <row r="16" spans="1:74" x14ac:dyDescent="0.25">
      <c r="A16" t="s">
        <v>89</v>
      </c>
      <c r="B16">
        <f>IF(C6="Winner",B3,B5)</f>
        <v>2235</v>
      </c>
      <c r="C16" t="str">
        <f>IF($C6="Winner",C3,C5)</f>
        <v>Forrásiné Máthé Edit</v>
      </c>
      <c r="D16" t="str">
        <f>IF($C6="Winner",D3,D5)</f>
        <v>HUN</v>
      </c>
      <c r="E16" t="s">
        <v>81</v>
      </c>
      <c r="F16">
        <f>SUM(G16:BB16)</f>
        <v>6</v>
      </c>
      <c r="G16">
        <f>IF(G17&gt;G19,1,0)</f>
        <v>0</v>
      </c>
      <c r="H16">
        <f t="shared" ref="H16:BS16" si="10">IF(H17&gt;H19,1,0)</f>
        <v>0</v>
      </c>
      <c r="I16">
        <f t="shared" si="10"/>
        <v>1</v>
      </c>
      <c r="J16">
        <f t="shared" si="10"/>
        <v>0</v>
      </c>
      <c r="K16">
        <f t="shared" si="10"/>
        <v>1</v>
      </c>
      <c r="L16">
        <f t="shared" si="10"/>
        <v>1</v>
      </c>
      <c r="M16">
        <f t="shared" si="10"/>
        <v>0</v>
      </c>
      <c r="N16">
        <f t="shared" si="10"/>
        <v>1</v>
      </c>
      <c r="O16">
        <f t="shared" si="10"/>
        <v>1</v>
      </c>
      <c r="P16">
        <f t="shared" si="10"/>
        <v>1</v>
      </c>
      <c r="Q16">
        <f t="shared" si="10"/>
        <v>0</v>
      </c>
      <c r="R16">
        <f t="shared" si="10"/>
        <v>0</v>
      </c>
      <c r="S16">
        <f t="shared" si="10"/>
        <v>0</v>
      </c>
      <c r="T16">
        <f t="shared" si="10"/>
        <v>0</v>
      </c>
      <c r="U16">
        <f t="shared" si="10"/>
        <v>0</v>
      </c>
      <c r="V16">
        <f t="shared" si="10"/>
        <v>0</v>
      </c>
      <c r="W16">
        <f t="shared" si="10"/>
        <v>0</v>
      </c>
      <c r="X16">
        <f t="shared" si="10"/>
        <v>0</v>
      </c>
      <c r="Y16">
        <f t="shared" si="10"/>
        <v>0</v>
      </c>
      <c r="Z16">
        <f t="shared" si="10"/>
        <v>0</v>
      </c>
      <c r="AA16">
        <f t="shared" si="10"/>
        <v>0</v>
      </c>
      <c r="AB16">
        <f t="shared" si="10"/>
        <v>0</v>
      </c>
      <c r="AC16">
        <f t="shared" si="10"/>
        <v>0</v>
      </c>
      <c r="AD16">
        <f t="shared" si="10"/>
        <v>0</v>
      </c>
      <c r="AE16">
        <f t="shared" si="10"/>
        <v>0</v>
      </c>
      <c r="AF16">
        <f t="shared" si="10"/>
        <v>0</v>
      </c>
      <c r="AG16">
        <f t="shared" si="10"/>
        <v>0</v>
      </c>
      <c r="AH16">
        <f t="shared" si="10"/>
        <v>0</v>
      </c>
      <c r="AI16">
        <f t="shared" si="10"/>
        <v>0</v>
      </c>
      <c r="AJ16">
        <f t="shared" si="10"/>
        <v>0</v>
      </c>
      <c r="AK16">
        <f t="shared" si="10"/>
        <v>0</v>
      </c>
      <c r="AL16">
        <f t="shared" si="10"/>
        <v>0</v>
      </c>
      <c r="AM16">
        <f t="shared" si="10"/>
        <v>0</v>
      </c>
      <c r="AN16">
        <f t="shared" si="10"/>
        <v>0</v>
      </c>
      <c r="AO16">
        <f t="shared" si="10"/>
        <v>0</v>
      </c>
      <c r="AP16">
        <f t="shared" si="10"/>
        <v>0</v>
      </c>
      <c r="AQ16">
        <f t="shared" si="10"/>
        <v>0</v>
      </c>
      <c r="AR16">
        <f t="shared" si="10"/>
        <v>0</v>
      </c>
      <c r="AS16">
        <f t="shared" si="10"/>
        <v>0</v>
      </c>
      <c r="AT16">
        <f t="shared" si="10"/>
        <v>0</v>
      </c>
      <c r="AU16">
        <f t="shared" si="10"/>
        <v>0</v>
      </c>
      <c r="AV16">
        <f t="shared" si="10"/>
        <v>0</v>
      </c>
      <c r="AW16">
        <f t="shared" si="10"/>
        <v>0</v>
      </c>
      <c r="AX16">
        <f t="shared" si="10"/>
        <v>0</v>
      </c>
      <c r="AY16">
        <f t="shared" si="10"/>
        <v>0</v>
      </c>
      <c r="AZ16">
        <f t="shared" si="10"/>
        <v>0</v>
      </c>
      <c r="BA16">
        <f t="shared" si="10"/>
        <v>0</v>
      </c>
      <c r="BB16">
        <f t="shared" si="10"/>
        <v>0</v>
      </c>
      <c r="BC16">
        <f t="shared" si="10"/>
        <v>0</v>
      </c>
      <c r="BD16">
        <f t="shared" si="10"/>
        <v>0</v>
      </c>
      <c r="BE16">
        <f t="shared" si="10"/>
        <v>0</v>
      </c>
      <c r="BF16">
        <f t="shared" si="10"/>
        <v>0</v>
      </c>
      <c r="BG16">
        <f t="shared" si="10"/>
        <v>0</v>
      </c>
      <c r="BH16">
        <f t="shared" si="10"/>
        <v>0</v>
      </c>
      <c r="BI16">
        <f t="shared" si="10"/>
        <v>0</v>
      </c>
      <c r="BJ16">
        <f t="shared" si="10"/>
        <v>0</v>
      </c>
      <c r="BK16">
        <f t="shared" si="10"/>
        <v>0</v>
      </c>
      <c r="BL16">
        <f t="shared" si="10"/>
        <v>0</v>
      </c>
      <c r="BM16">
        <f t="shared" si="10"/>
        <v>0</v>
      </c>
      <c r="BN16">
        <f t="shared" si="10"/>
        <v>0</v>
      </c>
      <c r="BO16">
        <f t="shared" si="10"/>
        <v>0</v>
      </c>
      <c r="BP16">
        <f t="shared" si="10"/>
        <v>0</v>
      </c>
      <c r="BQ16">
        <f t="shared" si="10"/>
        <v>0</v>
      </c>
      <c r="BR16">
        <f t="shared" si="10"/>
        <v>0</v>
      </c>
      <c r="BS16">
        <f t="shared" si="10"/>
        <v>0</v>
      </c>
      <c r="BT16">
        <f t="shared" ref="BT16:BV16" si="11">IF(BT17&gt;BT19,1,0)</f>
        <v>0</v>
      </c>
      <c r="BU16">
        <f t="shared" si="11"/>
        <v>0</v>
      </c>
      <c r="BV16">
        <f t="shared" si="11"/>
        <v>0</v>
      </c>
    </row>
    <row r="17" spans="1:74" x14ac:dyDescent="0.25">
      <c r="C17" t="str">
        <f>IF(AND(F16&gt;5,F16&gt;F18+1),"Winner","")</f>
        <v>Winner</v>
      </c>
      <c r="E17" t="s">
        <v>82</v>
      </c>
      <c r="G17">
        <v>8</v>
      </c>
      <c r="H17">
        <v>8.9</v>
      </c>
      <c r="I17">
        <v>10.5</v>
      </c>
      <c r="J17">
        <v>8.8000000000000007</v>
      </c>
      <c r="K17">
        <v>8.6</v>
      </c>
      <c r="L17">
        <v>10.4</v>
      </c>
      <c r="M17">
        <v>7.1</v>
      </c>
      <c r="N17">
        <v>10.8</v>
      </c>
      <c r="O17">
        <v>10.1</v>
      </c>
      <c r="P17">
        <v>10.4</v>
      </c>
    </row>
    <row r="18" spans="1:74" x14ac:dyDescent="0.25">
      <c r="B18">
        <f>IF(B11="Winner",B8,B10)</f>
        <v>2253</v>
      </c>
      <c r="C18" t="str">
        <f>IF($C11="Winner",C8,C10)</f>
        <v>Vasyliuk Liudmyla</v>
      </c>
      <c r="D18" t="str">
        <f>IF($C11="Winner",D8,D10)</f>
        <v>UKR</v>
      </c>
      <c r="E18" t="s">
        <v>81</v>
      </c>
      <c r="F18">
        <f>SUM(G18:BB18)</f>
        <v>4</v>
      </c>
      <c r="G18">
        <f>IF(G19&gt;G17,1,0)</f>
        <v>1</v>
      </c>
      <c r="H18">
        <f t="shared" ref="H18:BS18" si="12">IF(H19&gt;H17,1,0)</f>
        <v>1</v>
      </c>
      <c r="I18">
        <f t="shared" si="12"/>
        <v>0</v>
      </c>
      <c r="J18">
        <f t="shared" si="12"/>
        <v>1</v>
      </c>
      <c r="K18">
        <f t="shared" si="12"/>
        <v>0</v>
      </c>
      <c r="L18">
        <f t="shared" si="12"/>
        <v>0</v>
      </c>
      <c r="M18">
        <f t="shared" si="12"/>
        <v>1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12"/>
        <v>0</v>
      </c>
      <c r="AP18">
        <f t="shared" si="12"/>
        <v>0</v>
      </c>
      <c r="AQ18">
        <f t="shared" si="12"/>
        <v>0</v>
      </c>
      <c r="AR18">
        <f t="shared" si="12"/>
        <v>0</v>
      </c>
      <c r="AS18">
        <f t="shared" si="12"/>
        <v>0</v>
      </c>
      <c r="AT18">
        <f t="shared" si="12"/>
        <v>0</v>
      </c>
      <c r="AU18">
        <f t="shared" si="12"/>
        <v>0</v>
      </c>
      <c r="AV18">
        <f t="shared" si="12"/>
        <v>0</v>
      </c>
      <c r="AW18">
        <f t="shared" si="12"/>
        <v>0</v>
      </c>
      <c r="AX18">
        <f t="shared" si="12"/>
        <v>0</v>
      </c>
      <c r="AY18">
        <f t="shared" si="12"/>
        <v>0</v>
      </c>
      <c r="AZ18">
        <f t="shared" si="12"/>
        <v>0</v>
      </c>
      <c r="BA18">
        <f t="shared" si="12"/>
        <v>0</v>
      </c>
      <c r="BB18">
        <f t="shared" si="12"/>
        <v>0</v>
      </c>
      <c r="BC18">
        <f t="shared" si="12"/>
        <v>0</v>
      </c>
      <c r="BD18">
        <f t="shared" si="12"/>
        <v>0</v>
      </c>
      <c r="BE18">
        <f t="shared" si="12"/>
        <v>0</v>
      </c>
      <c r="BF18">
        <f t="shared" si="12"/>
        <v>0</v>
      </c>
      <c r="BG18">
        <f t="shared" si="12"/>
        <v>0</v>
      </c>
      <c r="BH18">
        <f t="shared" si="12"/>
        <v>0</v>
      </c>
      <c r="BI18">
        <f t="shared" si="12"/>
        <v>0</v>
      </c>
      <c r="BJ18">
        <f t="shared" si="12"/>
        <v>0</v>
      </c>
      <c r="BK18">
        <f t="shared" si="12"/>
        <v>0</v>
      </c>
      <c r="BL18">
        <f t="shared" si="12"/>
        <v>0</v>
      </c>
      <c r="BM18">
        <f t="shared" si="12"/>
        <v>0</v>
      </c>
      <c r="BN18">
        <f t="shared" si="12"/>
        <v>0</v>
      </c>
      <c r="BO18">
        <f t="shared" si="12"/>
        <v>0</v>
      </c>
      <c r="BP18">
        <f t="shared" si="12"/>
        <v>0</v>
      </c>
      <c r="BQ18">
        <f t="shared" si="12"/>
        <v>0</v>
      </c>
      <c r="BR18">
        <f t="shared" si="12"/>
        <v>0</v>
      </c>
      <c r="BS18">
        <f t="shared" si="12"/>
        <v>0</v>
      </c>
      <c r="BT18">
        <f t="shared" ref="BT18:BV18" si="13">IF(BT19&gt;BT17,1,0)</f>
        <v>0</v>
      </c>
      <c r="BU18">
        <f t="shared" si="13"/>
        <v>0</v>
      </c>
      <c r="BV18">
        <f t="shared" si="13"/>
        <v>0</v>
      </c>
    </row>
    <row r="19" spans="1:74" x14ac:dyDescent="0.25">
      <c r="C19" t="str">
        <f>IF(AND(F18&gt;5,F18&gt;F20+1),"Winner","")</f>
        <v/>
      </c>
      <c r="E19" t="s">
        <v>82</v>
      </c>
      <c r="G19">
        <v>10.7</v>
      </c>
      <c r="H19">
        <v>10.6</v>
      </c>
      <c r="I19">
        <v>9.4</v>
      </c>
      <c r="J19">
        <v>10.4</v>
      </c>
      <c r="K19">
        <v>7.6</v>
      </c>
      <c r="L19">
        <v>8.1</v>
      </c>
      <c r="M19">
        <v>8.6</v>
      </c>
      <c r="N19">
        <v>10.199999999999999</v>
      </c>
      <c r="O19">
        <v>9.1999999999999993</v>
      </c>
      <c r="P19">
        <v>8.4</v>
      </c>
    </row>
    <row r="21" spans="1:74" x14ac:dyDescent="0.25">
      <c r="A21" t="s">
        <v>91</v>
      </c>
      <c r="B21">
        <f>IF(C6="Winner",B5,B3)</f>
        <v>2183</v>
      </c>
      <c r="C21" t="str">
        <f>IF($C6="Winner",C5,C3)</f>
        <v>Avramenko Halyna</v>
      </c>
      <c r="D21" t="str">
        <f>IF($C6="Winner",D5,D3)</f>
        <v>UKR</v>
      </c>
      <c r="E21" t="s">
        <v>81</v>
      </c>
      <c r="F21">
        <f>SUM(G21:BB21)</f>
        <v>6</v>
      </c>
      <c r="G21">
        <f>IF(G22&gt;G24,1,0)</f>
        <v>1</v>
      </c>
      <c r="H21">
        <f t="shared" ref="H21:BS21" si="14">IF(H22&gt;H24,1,0)</f>
        <v>1</v>
      </c>
      <c r="I21">
        <f t="shared" si="14"/>
        <v>0</v>
      </c>
      <c r="J21">
        <f t="shared" si="14"/>
        <v>1</v>
      </c>
      <c r="K21">
        <f t="shared" si="14"/>
        <v>0</v>
      </c>
      <c r="L21">
        <f t="shared" si="14"/>
        <v>1</v>
      </c>
      <c r="M21">
        <f t="shared" si="14"/>
        <v>1</v>
      </c>
      <c r="N21">
        <f t="shared" si="14"/>
        <v>1</v>
      </c>
      <c r="O21">
        <f t="shared" si="14"/>
        <v>0</v>
      </c>
      <c r="P21">
        <f t="shared" si="14"/>
        <v>0</v>
      </c>
      <c r="Q21">
        <f t="shared" si="14"/>
        <v>0</v>
      </c>
      <c r="R21">
        <f t="shared" si="14"/>
        <v>0</v>
      </c>
      <c r="S21">
        <f t="shared" si="14"/>
        <v>0</v>
      </c>
      <c r="T21">
        <f t="shared" si="14"/>
        <v>0</v>
      </c>
      <c r="U21">
        <f t="shared" si="14"/>
        <v>0</v>
      </c>
      <c r="V21">
        <f t="shared" si="14"/>
        <v>0</v>
      </c>
      <c r="W21">
        <f t="shared" si="14"/>
        <v>0</v>
      </c>
      <c r="X21">
        <f t="shared" si="14"/>
        <v>0</v>
      </c>
      <c r="Y21">
        <f t="shared" si="14"/>
        <v>0</v>
      </c>
      <c r="Z21">
        <f t="shared" si="14"/>
        <v>0</v>
      </c>
      <c r="AA21">
        <f t="shared" si="14"/>
        <v>0</v>
      </c>
      <c r="AB21">
        <f t="shared" si="14"/>
        <v>0</v>
      </c>
      <c r="AC21">
        <f t="shared" si="14"/>
        <v>0</v>
      </c>
      <c r="AD21">
        <f t="shared" si="14"/>
        <v>0</v>
      </c>
      <c r="AE21">
        <f t="shared" si="14"/>
        <v>0</v>
      </c>
      <c r="AF21">
        <f t="shared" si="14"/>
        <v>0</v>
      </c>
      <c r="AG21">
        <f t="shared" si="14"/>
        <v>0</v>
      </c>
      <c r="AH21">
        <f t="shared" si="14"/>
        <v>0</v>
      </c>
      <c r="AI21">
        <f t="shared" si="14"/>
        <v>0</v>
      </c>
      <c r="AJ21">
        <f t="shared" si="14"/>
        <v>0</v>
      </c>
      <c r="AK21">
        <f t="shared" si="14"/>
        <v>0</v>
      </c>
      <c r="AL21">
        <f t="shared" si="14"/>
        <v>0</v>
      </c>
      <c r="AM21">
        <f t="shared" si="14"/>
        <v>0</v>
      </c>
      <c r="AN21">
        <f t="shared" si="14"/>
        <v>0</v>
      </c>
      <c r="AO21">
        <f t="shared" si="14"/>
        <v>0</v>
      </c>
      <c r="AP21">
        <f t="shared" si="14"/>
        <v>0</v>
      </c>
      <c r="AQ21">
        <f t="shared" si="14"/>
        <v>0</v>
      </c>
      <c r="AR21">
        <f t="shared" si="14"/>
        <v>0</v>
      </c>
      <c r="AS21">
        <f t="shared" si="14"/>
        <v>0</v>
      </c>
      <c r="AT21">
        <f t="shared" si="14"/>
        <v>0</v>
      </c>
      <c r="AU21">
        <f t="shared" si="14"/>
        <v>0</v>
      </c>
      <c r="AV21">
        <f t="shared" si="14"/>
        <v>0</v>
      </c>
      <c r="AW21">
        <f t="shared" si="14"/>
        <v>0</v>
      </c>
      <c r="AX21">
        <f t="shared" si="14"/>
        <v>0</v>
      </c>
      <c r="AY21">
        <f t="shared" si="14"/>
        <v>0</v>
      </c>
      <c r="AZ21">
        <f t="shared" si="14"/>
        <v>0</v>
      </c>
      <c r="BA21">
        <f t="shared" si="14"/>
        <v>0</v>
      </c>
      <c r="BB21">
        <f t="shared" si="14"/>
        <v>0</v>
      </c>
      <c r="BC21">
        <f t="shared" si="14"/>
        <v>0</v>
      </c>
      <c r="BD21">
        <f t="shared" si="14"/>
        <v>0</v>
      </c>
      <c r="BE21">
        <f t="shared" si="14"/>
        <v>0</v>
      </c>
      <c r="BF21">
        <f t="shared" si="14"/>
        <v>0</v>
      </c>
      <c r="BG21">
        <f t="shared" si="14"/>
        <v>0</v>
      </c>
      <c r="BH21">
        <f t="shared" si="14"/>
        <v>0</v>
      </c>
      <c r="BI21">
        <f t="shared" si="14"/>
        <v>0</v>
      </c>
      <c r="BJ21">
        <f t="shared" si="14"/>
        <v>0</v>
      </c>
      <c r="BK21">
        <f t="shared" si="14"/>
        <v>0</v>
      </c>
      <c r="BL21">
        <f t="shared" si="14"/>
        <v>0</v>
      </c>
      <c r="BM21">
        <f t="shared" si="14"/>
        <v>0</v>
      </c>
      <c r="BN21">
        <f t="shared" si="14"/>
        <v>0</v>
      </c>
      <c r="BO21">
        <f t="shared" si="14"/>
        <v>0</v>
      </c>
      <c r="BP21">
        <f t="shared" si="14"/>
        <v>0</v>
      </c>
      <c r="BQ21">
        <f t="shared" si="14"/>
        <v>0</v>
      </c>
      <c r="BR21">
        <f t="shared" si="14"/>
        <v>0</v>
      </c>
      <c r="BS21">
        <f t="shared" si="14"/>
        <v>0</v>
      </c>
      <c r="BT21">
        <f t="shared" ref="BT21:BV21" si="15">IF(BT22&gt;BT24,1,0)</f>
        <v>0</v>
      </c>
      <c r="BU21">
        <f t="shared" si="15"/>
        <v>0</v>
      </c>
      <c r="BV21">
        <f t="shared" si="15"/>
        <v>0</v>
      </c>
    </row>
    <row r="22" spans="1:74" x14ac:dyDescent="0.25">
      <c r="C22" t="str">
        <f>IF(AND(F21&gt;5,F21&gt;F23+1),"Winner","")</f>
        <v>Winner</v>
      </c>
      <c r="E22" t="s">
        <v>82</v>
      </c>
      <c r="G22">
        <v>10.6</v>
      </c>
      <c r="H22">
        <v>10</v>
      </c>
      <c r="I22">
        <v>9.1999999999999993</v>
      </c>
      <c r="J22">
        <v>10.4</v>
      </c>
      <c r="K22">
        <v>8.9</v>
      </c>
      <c r="L22">
        <v>10.199999999999999</v>
      </c>
      <c r="M22">
        <v>8.5</v>
      </c>
      <c r="N22">
        <v>10.4</v>
      </c>
    </row>
    <row r="23" spans="1:74" x14ac:dyDescent="0.25">
      <c r="A23" t="s">
        <v>92</v>
      </c>
      <c r="B23">
        <f>IF(C11="Winner",B10,B8)</f>
        <v>2251</v>
      </c>
      <c r="C23" t="str">
        <f>IF($C11="Winner",C10,C8)</f>
        <v>Rybovalova Viktoriia</v>
      </c>
      <c r="D23" t="str">
        <f>IF($C11="Winner",D10,D8)</f>
        <v>UKR</v>
      </c>
      <c r="E23" t="s">
        <v>81</v>
      </c>
      <c r="F23">
        <f>SUM(G23:BB23)</f>
        <v>2</v>
      </c>
      <c r="G23">
        <f>IF(G24&gt;G22,1,0)</f>
        <v>0</v>
      </c>
      <c r="H23">
        <f t="shared" ref="H23:BS23" si="16">IF(H24&gt;H22,1,0)</f>
        <v>0</v>
      </c>
      <c r="I23">
        <f t="shared" si="16"/>
        <v>1</v>
      </c>
      <c r="J23">
        <f t="shared" si="16"/>
        <v>0</v>
      </c>
      <c r="K23">
        <f t="shared" si="16"/>
        <v>1</v>
      </c>
      <c r="L23">
        <f t="shared" si="16"/>
        <v>0</v>
      </c>
      <c r="M23">
        <f t="shared" si="16"/>
        <v>0</v>
      </c>
      <c r="N23">
        <f t="shared" si="16"/>
        <v>0</v>
      </c>
      <c r="O23">
        <f t="shared" si="16"/>
        <v>0</v>
      </c>
      <c r="P23">
        <f t="shared" si="16"/>
        <v>0</v>
      </c>
      <c r="Q23">
        <f t="shared" si="16"/>
        <v>0</v>
      </c>
      <c r="R23">
        <f t="shared" si="16"/>
        <v>0</v>
      </c>
      <c r="S23">
        <f t="shared" si="16"/>
        <v>0</v>
      </c>
      <c r="T23">
        <f t="shared" si="16"/>
        <v>0</v>
      </c>
      <c r="U23">
        <f t="shared" si="16"/>
        <v>0</v>
      </c>
      <c r="V23">
        <f t="shared" si="16"/>
        <v>0</v>
      </c>
      <c r="W23">
        <f t="shared" si="16"/>
        <v>0</v>
      </c>
      <c r="X23">
        <f t="shared" si="16"/>
        <v>0</v>
      </c>
      <c r="Y23">
        <f t="shared" si="16"/>
        <v>0</v>
      </c>
      <c r="Z23">
        <f t="shared" si="16"/>
        <v>0</v>
      </c>
      <c r="AA23">
        <f t="shared" si="16"/>
        <v>0</v>
      </c>
      <c r="AB23">
        <f t="shared" si="16"/>
        <v>0</v>
      </c>
      <c r="AC23">
        <f t="shared" si="16"/>
        <v>0</v>
      </c>
      <c r="AD23">
        <f t="shared" si="16"/>
        <v>0</v>
      </c>
      <c r="AE23">
        <f t="shared" si="16"/>
        <v>0</v>
      </c>
      <c r="AF23">
        <f t="shared" si="16"/>
        <v>0</v>
      </c>
      <c r="AG23">
        <f t="shared" si="16"/>
        <v>0</v>
      </c>
      <c r="AH23">
        <f t="shared" si="16"/>
        <v>0</v>
      </c>
      <c r="AI23">
        <f t="shared" si="16"/>
        <v>0</v>
      </c>
      <c r="AJ23">
        <f t="shared" si="16"/>
        <v>0</v>
      </c>
      <c r="AK23">
        <f t="shared" si="16"/>
        <v>0</v>
      </c>
      <c r="AL23">
        <f t="shared" si="16"/>
        <v>0</v>
      </c>
      <c r="AM23">
        <f t="shared" si="16"/>
        <v>0</v>
      </c>
      <c r="AN23">
        <f t="shared" si="16"/>
        <v>0</v>
      </c>
      <c r="AO23">
        <f t="shared" si="16"/>
        <v>0</v>
      </c>
      <c r="AP23">
        <f t="shared" si="16"/>
        <v>0</v>
      </c>
      <c r="AQ23">
        <f t="shared" si="16"/>
        <v>0</v>
      </c>
      <c r="AR23">
        <f t="shared" si="16"/>
        <v>0</v>
      </c>
      <c r="AS23">
        <f t="shared" si="16"/>
        <v>0</v>
      </c>
      <c r="AT23">
        <f t="shared" si="16"/>
        <v>0</v>
      </c>
      <c r="AU23">
        <f t="shared" si="16"/>
        <v>0</v>
      </c>
      <c r="AV23">
        <f t="shared" si="16"/>
        <v>0</v>
      </c>
      <c r="AW23">
        <f t="shared" si="16"/>
        <v>0</v>
      </c>
      <c r="AX23">
        <f t="shared" si="16"/>
        <v>0</v>
      </c>
      <c r="AY23">
        <f t="shared" si="16"/>
        <v>0</v>
      </c>
      <c r="AZ23">
        <f t="shared" si="16"/>
        <v>0</v>
      </c>
      <c r="BA23">
        <f t="shared" si="16"/>
        <v>0</v>
      </c>
      <c r="BB23">
        <f t="shared" si="16"/>
        <v>0</v>
      </c>
      <c r="BC23">
        <f t="shared" si="16"/>
        <v>0</v>
      </c>
      <c r="BD23">
        <f t="shared" si="16"/>
        <v>0</v>
      </c>
      <c r="BE23">
        <f t="shared" si="16"/>
        <v>0</v>
      </c>
      <c r="BF23">
        <f t="shared" si="16"/>
        <v>0</v>
      </c>
      <c r="BG23">
        <f t="shared" si="16"/>
        <v>0</v>
      </c>
      <c r="BH23">
        <f t="shared" si="16"/>
        <v>0</v>
      </c>
      <c r="BI23">
        <f t="shared" si="16"/>
        <v>0</v>
      </c>
      <c r="BJ23">
        <f t="shared" si="16"/>
        <v>0</v>
      </c>
      <c r="BK23">
        <f t="shared" si="16"/>
        <v>0</v>
      </c>
      <c r="BL23">
        <f t="shared" si="16"/>
        <v>0</v>
      </c>
      <c r="BM23">
        <f t="shared" si="16"/>
        <v>0</v>
      </c>
      <c r="BN23">
        <f t="shared" si="16"/>
        <v>0</v>
      </c>
      <c r="BO23">
        <f t="shared" si="16"/>
        <v>0</v>
      </c>
      <c r="BP23">
        <f t="shared" si="16"/>
        <v>0</v>
      </c>
      <c r="BQ23">
        <f t="shared" si="16"/>
        <v>0</v>
      </c>
      <c r="BR23">
        <f t="shared" si="16"/>
        <v>0</v>
      </c>
      <c r="BS23">
        <f t="shared" si="16"/>
        <v>0</v>
      </c>
      <c r="BT23">
        <f t="shared" ref="BT23:BV23" si="17">IF(BT24&gt;BT22,1,0)</f>
        <v>0</v>
      </c>
      <c r="BU23">
        <f t="shared" si="17"/>
        <v>0</v>
      </c>
      <c r="BV23">
        <f t="shared" si="17"/>
        <v>0</v>
      </c>
    </row>
    <row r="24" spans="1:74" x14ac:dyDescent="0.25">
      <c r="C24" t="str">
        <f>IF(AND(F23&gt;5,F23&gt;F25+1),"Winner","")</f>
        <v/>
      </c>
      <c r="E24" t="s">
        <v>82</v>
      </c>
      <c r="G24">
        <v>7.7</v>
      </c>
      <c r="H24">
        <v>9.9</v>
      </c>
      <c r="I24">
        <v>10.1</v>
      </c>
      <c r="J24">
        <v>10</v>
      </c>
      <c r="K24">
        <v>10.4</v>
      </c>
      <c r="L24">
        <v>10.1</v>
      </c>
      <c r="M24">
        <v>8.4</v>
      </c>
      <c r="N24">
        <v>10</v>
      </c>
    </row>
  </sheetData>
  <mergeCells count="4">
    <mergeCell ref="A1:F1"/>
    <mergeCell ref="G1:W1"/>
    <mergeCell ref="A14:F14"/>
    <mergeCell ref="G14:W1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K1"/>
    </sheetView>
  </sheetViews>
  <sheetFormatPr defaultRowHeight="15" x14ac:dyDescent="0.25"/>
  <cols>
    <col min="3" max="3" width="19.7109375" bestFit="1" customWidth="1"/>
  </cols>
  <sheetData>
    <row r="1" spans="1:11" ht="21" x14ac:dyDescent="0.35">
      <c r="A1" s="79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x14ac:dyDescent="0.25">
      <c r="A3" s="56" t="s">
        <v>74</v>
      </c>
      <c r="B3" s="56" t="s">
        <v>67</v>
      </c>
      <c r="C3" s="56" t="s">
        <v>68</v>
      </c>
      <c r="D3" s="56" t="s">
        <v>69</v>
      </c>
      <c r="E3" s="56" t="s">
        <v>76</v>
      </c>
      <c r="F3" s="56" t="s">
        <v>70</v>
      </c>
      <c r="G3" s="56"/>
      <c r="H3" s="56" t="s">
        <v>71</v>
      </c>
      <c r="I3" s="56" t="s">
        <v>72</v>
      </c>
      <c r="J3" s="56" t="s">
        <v>73</v>
      </c>
      <c r="K3" s="56" t="s">
        <v>78</v>
      </c>
    </row>
    <row r="4" spans="1:11" x14ac:dyDescent="0.25">
      <c r="A4" s="56"/>
      <c r="B4" s="56"/>
      <c r="C4" s="56"/>
      <c r="D4" s="56"/>
      <c r="E4" s="56"/>
      <c r="F4" s="47">
        <v>1</v>
      </c>
      <c r="G4" s="47">
        <v>2</v>
      </c>
      <c r="H4" s="56"/>
      <c r="I4" s="56"/>
      <c r="J4" s="56"/>
      <c r="K4" s="56"/>
    </row>
    <row r="5" spans="1:11" x14ac:dyDescent="0.25">
      <c r="A5" s="60">
        <v>1</v>
      </c>
      <c r="B5" s="59">
        <v>2231</v>
      </c>
      <c r="C5" s="59" t="s">
        <v>35</v>
      </c>
      <c r="D5" s="60" t="s">
        <v>50</v>
      </c>
      <c r="E5" s="33" t="s">
        <v>79</v>
      </c>
      <c r="F5" s="22">
        <v>97</v>
      </c>
      <c r="G5" s="22">
        <v>96</v>
      </c>
      <c r="H5" s="14">
        <f t="shared" ref="H5:H10" si="0">SUM(F5:G5)</f>
        <v>193</v>
      </c>
      <c r="I5" s="57">
        <f>SUM(H5:H6)</f>
        <v>376</v>
      </c>
      <c r="J5" s="57">
        <v>1</v>
      </c>
      <c r="K5" s="57">
        <v>1</v>
      </c>
    </row>
    <row r="6" spans="1:11" x14ac:dyDescent="0.25">
      <c r="A6" s="60"/>
      <c r="B6" s="59"/>
      <c r="C6" s="59"/>
      <c r="D6" s="60"/>
      <c r="E6" s="33" t="s">
        <v>80</v>
      </c>
      <c r="F6" s="22">
        <v>93</v>
      </c>
      <c r="G6" s="22">
        <v>90</v>
      </c>
      <c r="H6" s="14">
        <f t="shared" si="0"/>
        <v>183</v>
      </c>
      <c r="I6" s="57"/>
      <c r="J6" s="57"/>
      <c r="K6" s="57"/>
    </row>
    <row r="7" spans="1:11" x14ac:dyDescent="0.25">
      <c r="A7" s="60">
        <v>2</v>
      </c>
      <c r="B7" s="59">
        <v>2232</v>
      </c>
      <c r="C7" s="59" t="s">
        <v>59</v>
      </c>
      <c r="D7" s="60" t="s">
        <v>51</v>
      </c>
      <c r="E7" s="33" t="s">
        <v>79</v>
      </c>
      <c r="F7" s="22">
        <v>94</v>
      </c>
      <c r="G7" s="22">
        <v>91</v>
      </c>
      <c r="H7" s="14">
        <f t="shared" si="0"/>
        <v>185</v>
      </c>
      <c r="I7" s="57">
        <f>SUM(H7:H8)</f>
        <v>359</v>
      </c>
      <c r="J7" s="57">
        <v>1</v>
      </c>
      <c r="K7" s="57">
        <v>1</v>
      </c>
    </row>
    <row r="8" spans="1:11" x14ac:dyDescent="0.25">
      <c r="A8" s="60"/>
      <c r="B8" s="59"/>
      <c r="C8" s="59"/>
      <c r="D8" s="60"/>
      <c r="E8" s="33" t="s">
        <v>80</v>
      </c>
      <c r="F8" s="22">
        <v>88</v>
      </c>
      <c r="G8" s="22">
        <v>86</v>
      </c>
      <c r="H8" s="14">
        <f t="shared" si="0"/>
        <v>174</v>
      </c>
      <c r="I8" s="57"/>
      <c r="J8" s="57"/>
      <c r="K8" s="57"/>
    </row>
    <row r="9" spans="1:11" x14ac:dyDescent="0.25">
      <c r="A9" s="60">
        <v>3</v>
      </c>
      <c r="B9" s="59">
        <v>2249</v>
      </c>
      <c r="C9" s="59" t="s">
        <v>24</v>
      </c>
      <c r="D9" s="60" t="s">
        <v>50</v>
      </c>
      <c r="E9" s="33" t="s">
        <v>79</v>
      </c>
      <c r="F9" s="22">
        <v>82</v>
      </c>
      <c r="G9" s="22">
        <v>81</v>
      </c>
      <c r="H9" s="14">
        <f t="shared" si="0"/>
        <v>163</v>
      </c>
      <c r="I9" s="57">
        <f>SUM(H9:H10)</f>
        <v>329</v>
      </c>
      <c r="J9" s="57">
        <v>2</v>
      </c>
      <c r="K9" s="57">
        <v>2</v>
      </c>
    </row>
    <row r="10" spans="1:11" x14ac:dyDescent="0.25">
      <c r="A10" s="60"/>
      <c r="B10" s="59"/>
      <c r="C10" s="59"/>
      <c r="D10" s="60"/>
      <c r="E10" s="33" t="s">
        <v>80</v>
      </c>
      <c r="F10" s="22">
        <v>84</v>
      </c>
      <c r="G10" s="22">
        <v>82</v>
      </c>
      <c r="H10" s="14">
        <f t="shared" si="0"/>
        <v>166</v>
      </c>
      <c r="I10" s="57"/>
      <c r="J10" s="57"/>
      <c r="K10" s="57"/>
    </row>
    <row r="13" spans="1:11" ht="18.75" x14ac:dyDescent="0.3">
      <c r="A13" s="13"/>
      <c r="B13" s="13"/>
    </row>
    <row r="14" spans="1:11" ht="18.75" x14ac:dyDescent="0.3">
      <c r="A14" s="13"/>
      <c r="B14" s="13"/>
    </row>
    <row r="15" spans="1:11" ht="18.75" x14ac:dyDescent="0.3">
      <c r="A15" s="13"/>
      <c r="B15" s="13"/>
    </row>
  </sheetData>
  <mergeCells count="32">
    <mergeCell ref="A1:K1"/>
    <mergeCell ref="I7:I8"/>
    <mergeCell ref="H3:H4"/>
    <mergeCell ref="I3:I4"/>
    <mergeCell ref="J3:J4"/>
    <mergeCell ref="A5:A6"/>
    <mergeCell ref="B5:B6"/>
    <mergeCell ref="C5:C6"/>
    <mergeCell ref="D5:D6"/>
    <mergeCell ref="I5:I6"/>
    <mergeCell ref="A3:A4"/>
    <mergeCell ref="B3:B4"/>
    <mergeCell ref="C3:C4"/>
    <mergeCell ref="D3:D4"/>
    <mergeCell ref="E3:E4"/>
    <mergeCell ref="F3:G3"/>
    <mergeCell ref="K3:K4"/>
    <mergeCell ref="K5:K6"/>
    <mergeCell ref="K7:K8"/>
    <mergeCell ref="K9:K10"/>
    <mergeCell ref="A9:A10"/>
    <mergeCell ref="B9:B10"/>
    <mergeCell ref="C9:C10"/>
    <mergeCell ref="D9:D10"/>
    <mergeCell ref="I9:I10"/>
    <mergeCell ref="J5:J6"/>
    <mergeCell ref="J7:J8"/>
    <mergeCell ref="J9:J10"/>
    <mergeCell ref="A7:A8"/>
    <mergeCell ref="B7:B8"/>
    <mergeCell ref="C7:C8"/>
    <mergeCell ref="D7:D8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opLeftCell="A6" workbookViewId="0">
      <selection activeCell="C12" sqref="C12"/>
    </sheetView>
  </sheetViews>
  <sheetFormatPr defaultRowHeight="15" x14ac:dyDescent="0.25"/>
  <cols>
    <col min="1" max="1" width="2.7109375" customWidth="1"/>
    <col min="2" max="2" width="4.85546875" bestFit="1" customWidth="1"/>
    <col min="3" max="3" width="34.28515625" bestFit="1" customWidth="1"/>
    <col min="4" max="4" width="6.5703125" bestFit="1" customWidth="1"/>
    <col min="5" max="5" width="4.5703125" bestFit="1" customWidth="1"/>
    <col min="8" max="8" width="4.85546875" bestFit="1" customWidth="1"/>
    <col min="9" max="9" width="39" bestFit="1" customWidth="1"/>
    <col min="10" max="10" width="6.5703125" bestFit="1" customWidth="1"/>
    <col min="11" max="11" width="4.5703125" bestFit="1" customWidth="1"/>
  </cols>
  <sheetData>
    <row r="1" spans="2:13" ht="46.5" x14ac:dyDescent="0.7">
      <c r="B1" s="93" t="s">
        <v>60</v>
      </c>
      <c r="C1" s="93"/>
      <c r="D1" s="93"/>
      <c r="E1" s="93"/>
      <c r="F1" s="93"/>
      <c r="G1" s="93"/>
      <c r="H1" s="93"/>
      <c r="I1" s="93"/>
      <c r="J1" s="93"/>
      <c r="K1" s="93"/>
    </row>
    <row r="2" spans="2:13" ht="21" x14ac:dyDescent="0.35">
      <c r="B2" s="94" t="s">
        <v>64</v>
      </c>
      <c r="C2" s="94"/>
      <c r="D2" s="94"/>
      <c r="E2" s="94"/>
      <c r="F2" s="94"/>
      <c r="G2" s="94"/>
      <c r="H2" s="94"/>
      <c r="I2" s="94"/>
      <c r="J2" s="94"/>
      <c r="K2" s="94"/>
    </row>
    <row r="3" spans="2:13" ht="28.5" x14ac:dyDescent="0.45">
      <c r="B3" s="95" t="s">
        <v>66</v>
      </c>
      <c r="C3" s="96"/>
      <c r="D3" s="96"/>
      <c r="E3" s="96"/>
      <c r="F3" s="96"/>
      <c r="G3" s="96"/>
      <c r="H3" s="96"/>
      <c r="I3" s="96"/>
      <c r="J3" s="96"/>
      <c r="K3" s="96"/>
      <c r="L3" s="1"/>
      <c r="M3" s="1"/>
    </row>
    <row r="4" spans="2:13" ht="21" x14ac:dyDescent="0.35">
      <c r="B4" s="2"/>
      <c r="C4" s="3"/>
      <c r="D4" s="3"/>
      <c r="E4" s="3"/>
      <c r="F4" s="3"/>
      <c r="G4" s="3"/>
      <c r="H4" s="3"/>
      <c r="I4" s="3"/>
      <c r="J4" s="3"/>
      <c r="K4" s="3"/>
      <c r="L4" s="1"/>
      <c r="M4" s="1"/>
    </row>
    <row r="5" spans="2:13" ht="26.25" x14ac:dyDescent="0.4">
      <c r="B5" s="97" t="s">
        <v>61</v>
      </c>
      <c r="C5" s="97"/>
      <c r="D5" s="97"/>
      <c r="E5" s="97"/>
      <c r="F5" s="3"/>
      <c r="G5" s="3"/>
      <c r="H5" s="97" t="s">
        <v>62</v>
      </c>
      <c r="I5" s="97"/>
      <c r="J5" s="97"/>
      <c r="K5" s="97"/>
      <c r="L5" s="1"/>
      <c r="M5" s="1"/>
    </row>
    <row r="6" spans="2:13" ht="15.75" thickBot="1" x14ac:dyDescent="0.3"/>
    <row r="7" spans="2:13" ht="18.75" x14ac:dyDescent="0.3">
      <c r="B7" s="4" t="s">
        <v>0</v>
      </c>
      <c r="C7" s="5" t="s">
        <v>19</v>
      </c>
      <c r="D7" s="5" t="s">
        <v>51</v>
      </c>
      <c r="E7" s="6" t="s">
        <v>55</v>
      </c>
      <c r="H7" s="4" t="s">
        <v>0</v>
      </c>
      <c r="I7" s="5" t="s">
        <v>36</v>
      </c>
      <c r="J7" s="5" t="s">
        <v>52</v>
      </c>
      <c r="K7" s="6" t="s">
        <v>55</v>
      </c>
    </row>
    <row r="8" spans="2:13" ht="18.75" x14ac:dyDescent="0.3">
      <c r="B8" s="7" t="s">
        <v>1</v>
      </c>
      <c r="C8" s="8" t="s">
        <v>22</v>
      </c>
      <c r="D8" s="8" t="s">
        <v>50</v>
      </c>
      <c r="E8" s="9" t="s">
        <v>55</v>
      </c>
      <c r="H8" s="7" t="s">
        <v>1</v>
      </c>
      <c r="I8" s="8" t="s">
        <v>29</v>
      </c>
      <c r="J8" s="8" t="s">
        <v>50</v>
      </c>
      <c r="K8" s="9" t="s">
        <v>55</v>
      </c>
    </row>
    <row r="9" spans="2:13" ht="18.75" x14ac:dyDescent="0.3">
      <c r="B9" s="7" t="s">
        <v>2</v>
      </c>
      <c r="C9" s="8" t="s">
        <v>47</v>
      </c>
      <c r="D9" s="8" t="s">
        <v>51</v>
      </c>
      <c r="E9" s="9" t="s">
        <v>55</v>
      </c>
      <c r="H9" s="7" t="s">
        <v>2</v>
      </c>
      <c r="I9" s="8" t="s">
        <v>37</v>
      </c>
      <c r="J9" s="8" t="s">
        <v>50</v>
      </c>
      <c r="K9" s="9" t="s">
        <v>55</v>
      </c>
    </row>
    <row r="10" spans="2:13" ht="18.75" x14ac:dyDescent="0.3">
      <c r="B10" s="7" t="s">
        <v>3</v>
      </c>
      <c r="C10" s="8" t="s">
        <v>33</v>
      </c>
      <c r="D10" s="8" t="s">
        <v>50</v>
      </c>
      <c r="E10" s="9" t="s">
        <v>55</v>
      </c>
      <c r="H10" s="7" t="s">
        <v>3</v>
      </c>
      <c r="I10" s="8" t="s">
        <v>20</v>
      </c>
      <c r="J10" s="8" t="s">
        <v>51</v>
      </c>
      <c r="K10" s="9" t="s">
        <v>55</v>
      </c>
    </row>
    <row r="11" spans="2:13" ht="18.75" x14ac:dyDescent="0.3">
      <c r="B11" s="7" t="s">
        <v>4</v>
      </c>
      <c r="C11" s="8" t="s">
        <v>38</v>
      </c>
      <c r="D11" s="8" t="s">
        <v>54</v>
      </c>
      <c r="E11" s="9" t="s">
        <v>55</v>
      </c>
      <c r="H11" s="7" t="s">
        <v>4</v>
      </c>
      <c r="I11" s="8" t="s">
        <v>28</v>
      </c>
      <c r="J11" s="8" t="s">
        <v>50</v>
      </c>
      <c r="K11" s="9" t="s">
        <v>55</v>
      </c>
    </row>
    <row r="12" spans="2:13" ht="18.75" x14ac:dyDescent="0.3">
      <c r="B12" s="7" t="s">
        <v>5</v>
      </c>
      <c r="C12" s="8" t="s">
        <v>42</v>
      </c>
      <c r="D12" s="8" t="s">
        <v>50</v>
      </c>
      <c r="E12" s="9" t="s">
        <v>55</v>
      </c>
      <c r="H12" s="7" t="s">
        <v>5</v>
      </c>
      <c r="I12" s="8" t="s">
        <v>34</v>
      </c>
      <c r="J12" s="8" t="s">
        <v>50</v>
      </c>
      <c r="K12" s="9" t="s">
        <v>55</v>
      </c>
    </row>
    <row r="13" spans="2:13" ht="18.75" x14ac:dyDescent="0.3">
      <c r="B13" s="7" t="s">
        <v>6</v>
      </c>
      <c r="C13" s="8" t="s">
        <v>23</v>
      </c>
      <c r="D13" s="8" t="s">
        <v>50</v>
      </c>
      <c r="E13" s="9" t="s">
        <v>56</v>
      </c>
      <c r="H13" s="7" t="s">
        <v>6</v>
      </c>
      <c r="I13" s="8" t="s">
        <v>26</v>
      </c>
      <c r="J13" s="8" t="s">
        <v>51</v>
      </c>
      <c r="K13" s="9" t="s">
        <v>55</v>
      </c>
    </row>
    <row r="14" spans="2:13" ht="18.75" x14ac:dyDescent="0.3">
      <c r="B14" s="7" t="s">
        <v>7</v>
      </c>
      <c r="C14" s="8" t="s">
        <v>25</v>
      </c>
      <c r="D14" s="8" t="s">
        <v>50</v>
      </c>
      <c r="E14" s="9" t="s">
        <v>56</v>
      </c>
      <c r="H14" s="7" t="s">
        <v>7</v>
      </c>
      <c r="I14" s="8" t="s">
        <v>30</v>
      </c>
      <c r="J14" s="8" t="s">
        <v>52</v>
      </c>
      <c r="K14" s="9" t="s">
        <v>56</v>
      </c>
    </row>
    <row r="15" spans="2:13" ht="18.75" x14ac:dyDescent="0.3">
      <c r="B15" s="7" t="s">
        <v>8</v>
      </c>
      <c r="C15" s="8" t="s">
        <v>40</v>
      </c>
      <c r="D15" s="8" t="s">
        <v>52</v>
      </c>
      <c r="E15" s="9" t="s">
        <v>56</v>
      </c>
      <c r="H15" s="7" t="s">
        <v>8</v>
      </c>
      <c r="I15" s="8" t="s">
        <v>46</v>
      </c>
      <c r="J15" s="8" t="s">
        <v>50</v>
      </c>
      <c r="K15" s="9" t="s">
        <v>56</v>
      </c>
    </row>
    <row r="16" spans="2:13" ht="18.75" x14ac:dyDescent="0.3">
      <c r="B16" s="7" t="s">
        <v>9</v>
      </c>
      <c r="C16" s="8" t="s">
        <v>44</v>
      </c>
      <c r="D16" s="8" t="s">
        <v>54</v>
      </c>
      <c r="E16" s="9" t="s">
        <v>56</v>
      </c>
      <c r="H16" s="7" t="s">
        <v>9</v>
      </c>
      <c r="I16" s="8" t="s">
        <v>31</v>
      </c>
      <c r="J16" s="8" t="s">
        <v>53</v>
      </c>
      <c r="K16" s="9" t="s">
        <v>56</v>
      </c>
    </row>
    <row r="17" spans="2:11" ht="18.75" x14ac:dyDescent="0.3">
      <c r="B17" s="7" t="s">
        <v>10</v>
      </c>
      <c r="C17" s="8" t="s">
        <v>49</v>
      </c>
      <c r="D17" s="8" t="s">
        <v>53</v>
      </c>
      <c r="E17" s="9" t="s">
        <v>56</v>
      </c>
      <c r="H17" s="7" t="s">
        <v>10</v>
      </c>
      <c r="I17" s="8" t="s">
        <v>43</v>
      </c>
      <c r="J17" s="8" t="s">
        <v>50</v>
      </c>
      <c r="K17" s="9" t="s">
        <v>56</v>
      </c>
    </row>
    <row r="18" spans="2:11" ht="18.75" x14ac:dyDescent="0.3">
      <c r="B18" s="7" t="s">
        <v>11</v>
      </c>
      <c r="C18" s="8" t="s">
        <v>35</v>
      </c>
      <c r="D18" s="8" t="s">
        <v>50</v>
      </c>
      <c r="E18" s="9" t="s">
        <v>57</v>
      </c>
      <c r="H18" s="7" t="s">
        <v>11</v>
      </c>
      <c r="I18" s="8" t="s">
        <v>39</v>
      </c>
      <c r="J18" s="8" t="s">
        <v>54</v>
      </c>
      <c r="K18" s="9" t="s">
        <v>56</v>
      </c>
    </row>
    <row r="19" spans="2:11" ht="18.75" x14ac:dyDescent="0.3">
      <c r="B19" s="7" t="s">
        <v>12</v>
      </c>
      <c r="C19" s="8" t="s">
        <v>59</v>
      </c>
      <c r="D19" s="8" t="s">
        <v>51</v>
      </c>
      <c r="E19" s="9" t="s">
        <v>57</v>
      </c>
      <c r="H19" s="7" t="s">
        <v>12</v>
      </c>
      <c r="I19" s="8" t="s">
        <v>24</v>
      </c>
      <c r="J19" s="8" t="s">
        <v>50</v>
      </c>
      <c r="K19" s="9" t="s">
        <v>57</v>
      </c>
    </row>
    <row r="20" spans="2:11" ht="18.75" x14ac:dyDescent="0.3">
      <c r="B20" s="7" t="s">
        <v>13</v>
      </c>
      <c r="C20" s="8" t="s">
        <v>17</v>
      </c>
      <c r="D20" s="8" t="s">
        <v>50</v>
      </c>
      <c r="E20" s="9" t="s">
        <v>58</v>
      </c>
      <c r="H20" s="7" t="s">
        <v>13</v>
      </c>
      <c r="I20" s="8" t="s">
        <v>32</v>
      </c>
      <c r="J20" s="8" t="s">
        <v>50</v>
      </c>
      <c r="K20" s="9" t="s">
        <v>58</v>
      </c>
    </row>
    <row r="21" spans="2:11" ht="18.75" x14ac:dyDescent="0.3">
      <c r="B21" s="7" t="s">
        <v>14</v>
      </c>
      <c r="C21" s="8" t="s">
        <v>18</v>
      </c>
      <c r="D21" s="8" t="s">
        <v>51</v>
      </c>
      <c r="E21" s="9" t="s">
        <v>58</v>
      </c>
      <c r="H21" s="7" t="s">
        <v>14</v>
      </c>
      <c r="I21" s="8" t="s">
        <v>41</v>
      </c>
      <c r="J21" s="8" t="s">
        <v>51</v>
      </c>
      <c r="K21" s="9" t="s">
        <v>58</v>
      </c>
    </row>
    <row r="22" spans="2:11" ht="18.75" x14ac:dyDescent="0.3">
      <c r="B22" s="7" t="s">
        <v>15</v>
      </c>
      <c r="C22" s="8" t="s">
        <v>27</v>
      </c>
      <c r="D22" s="8" t="s">
        <v>50</v>
      </c>
      <c r="E22" s="9" t="s">
        <v>58</v>
      </c>
      <c r="H22" s="7" t="s">
        <v>15</v>
      </c>
      <c r="I22" s="8" t="s">
        <v>21</v>
      </c>
      <c r="J22" s="8" t="s">
        <v>50</v>
      </c>
      <c r="K22" s="9" t="s">
        <v>58</v>
      </c>
    </row>
    <row r="23" spans="2:11" ht="19.5" thickBot="1" x14ac:dyDescent="0.35">
      <c r="B23" s="10" t="s">
        <v>16</v>
      </c>
      <c r="C23" s="11" t="s">
        <v>45</v>
      </c>
      <c r="D23" s="11" t="s">
        <v>54</v>
      </c>
      <c r="E23" s="12" t="s">
        <v>58</v>
      </c>
      <c r="H23" s="10" t="s">
        <v>16</v>
      </c>
      <c r="I23" s="11" t="s">
        <v>48</v>
      </c>
      <c r="J23" s="11" t="s">
        <v>51</v>
      </c>
      <c r="K23" s="12" t="s">
        <v>58</v>
      </c>
    </row>
  </sheetData>
  <mergeCells count="5">
    <mergeCell ref="B1:K1"/>
    <mergeCell ref="B2:K2"/>
    <mergeCell ref="B3:K3"/>
    <mergeCell ref="B5:E5"/>
    <mergeCell ref="H5:K5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workbookViewId="0">
      <selection activeCell="B2" sqref="B2:K2"/>
    </sheetView>
  </sheetViews>
  <sheetFormatPr defaultRowHeight="15" x14ac:dyDescent="0.25"/>
  <cols>
    <col min="1" max="1" width="2.7109375" customWidth="1"/>
    <col min="2" max="2" width="4.85546875" bestFit="1" customWidth="1"/>
    <col min="3" max="3" width="34.28515625" bestFit="1" customWidth="1"/>
    <col min="4" max="4" width="6.5703125" bestFit="1" customWidth="1"/>
    <col min="5" max="5" width="4.5703125" bestFit="1" customWidth="1"/>
    <col min="8" max="8" width="4.85546875" bestFit="1" customWidth="1"/>
    <col min="9" max="9" width="39" bestFit="1" customWidth="1"/>
    <col min="10" max="10" width="6.5703125" bestFit="1" customWidth="1"/>
    <col min="11" max="11" width="4.5703125" bestFit="1" customWidth="1"/>
  </cols>
  <sheetData>
    <row r="1" spans="2:11" ht="46.5" x14ac:dyDescent="0.7">
      <c r="B1" s="93" t="s">
        <v>60</v>
      </c>
      <c r="C1" s="93"/>
      <c r="D1" s="93"/>
      <c r="E1" s="93"/>
      <c r="F1" s="93"/>
      <c r="G1" s="93"/>
      <c r="H1" s="93"/>
      <c r="I1" s="93"/>
      <c r="J1" s="93"/>
      <c r="K1" s="93"/>
    </row>
    <row r="2" spans="2:11" ht="21" x14ac:dyDescent="0.35">
      <c r="B2" s="94" t="s">
        <v>65</v>
      </c>
      <c r="C2" s="94"/>
      <c r="D2" s="94"/>
      <c r="E2" s="94"/>
      <c r="F2" s="94"/>
      <c r="G2" s="94"/>
      <c r="H2" s="94"/>
      <c r="I2" s="94"/>
      <c r="J2" s="94"/>
      <c r="K2" s="94"/>
    </row>
    <row r="3" spans="2:11" ht="28.5" x14ac:dyDescent="0.45">
      <c r="B3" s="95" t="s">
        <v>63</v>
      </c>
      <c r="C3" s="96"/>
      <c r="D3" s="96"/>
      <c r="E3" s="96"/>
      <c r="F3" s="96"/>
      <c r="G3" s="96"/>
      <c r="H3" s="96"/>
      <c r="I3" s="96"/>
      <c r="J3" s="96"/>
      <c r="K3" s="96"/>
    </row>
    <row r="4" spans="2:11" ht="21" x14ac:dyDescent="0.35">
      <c r="B4" s="2"/>
      <c r="C4" s="3"/>
      <c r="D4" s="3"/>
      <c r="E4" s="3"/>
      <c r="F4" s="3"/>
      <c r="G4" s="3"/>
      <c r="H4" s="3"/>
      <c r="I4" s="3"/>
      <c r="J4" s="3"/>
      <c r="K4" s="3"/>
    </row>
    <row r="5" spans="2:11" ht="26.25" x14ac:dyDescent="0.4">
      <c r="B5" s="97" t="s">
        <v>61</v>
      </c>
      <c r="C5" s="97"/>
      <c r="D5" s="97"/>
      <c r="E5" s="97"/>
      <c r="F5" s="3"/>
      <c r="G5" s="3"/>
      <c r="H5" s="97" t="s">
        <v>62</v>
      </c>
      <c r="I5" s="97"/>
      <c r="J5" s="97"/>
      <c r="K5" s="97"/>
    </row>
    <row r="6" spans="2:11" ht="15.75" thickBot="1" x14ac:dyDescent="0.3"/>
    <row r="7" spans="2:11" ht="18.75" x14ac:dyDescent="0.3">
      <c r="B7" s="4" t="s">
        <v>0</v>
      </c>
      <c r="C7" s="5" t="s">
        <v>23</v>
      </c>
      <c r="D7" s="5" t="s">
        <v>50</v>
      </c>
      <c r="E7" s="6" t="s">
        <v>56</v>
      </c>
      <c r="H7" s="4" t="s">
        <v>0</v>
      </c>
      <c r="I7" s="5" t="s">
        <v>30</v>
      </c>
      <c r="J7" s="5" t="s">
        <v>52</v>
      </c>
      <c r="K7" s="6" t="s">
        <v>56</v>
      </c>
    </row>
    <row r="8" spans="2:11" ht="18.75" x14ac:dyDescent="0.3">
      <c r="B8" s="7" t="s">
        <v>1</v>
      </c>
      <c r="C8" s="8" t="s">
        <v>25</v>
      </c>
      <c r="D8" s="8" t="s">
        <v>50</v>
      </c>
      <c r="E8" s="9" t="s">
        <v>56</v>
      </c>
      <c r="H8" s="7" t="s">
        <v>1</v>
      </c>
      <c r="I8" s="8" t="s">
        <v>46</v>
      </c>
      <c r="J8" s="8" t="s">
        <v>50</v>
      </c>
      <c r="K8" s="9" t="s">
        <v>56</v>
      </c>
    </row>
    <row r="9" spans="2:11" ht="18.75" x14ac:dyDescent="0.3">
      <c r="B9" s="7" t="s">
        <v>2</v>
      </c>
      <c r="C9" s="8" t="s">
        <v>40</v>
      </c>
      <c r="D9" s="8" t="s">
        <v>52</v>
      </c>
      <c r="E9" s="9" t="s">
        <v>56</v>
      </c>
      <c r="H9" s="7" t="s">
        <v>2</v>
      </c>
      <c r="I9" s="8" t="s">
        <v>31</v>
      </c>
      <c r="J9" s="8" t="s">
        <v>53</v>
      </c>
      <c r="K9" s="9" t="s">
        <v>56</v>
      </c>
    </row>
    <row r="10" spans="2:11" ht="18.75" x14ac:dyDescent="0.3">
      <c r="B10" s="7" t="s">
        <v>3</v>
      </c>
      <c r="C10" s="8" t="s">
        <v>44</v>
      </c>
      <c r="D10" s="8" t="s">
        <v>54</v>
      </c>
      <c r="E10" s="9" t="s">
        <v>56</v>
      </c>
      <c r="H10" s="7" t="s">
        <v>3</v>
      </c>
      <c r="I10" s="8" t="s">
        <v>43</v>
      </c>
      <c r="J10" s="8" t="s">
        <v>50</v>
      </c>
      <c r="K10" s="9" t="s">
        <v>56</v>
      </c>
    </row>
    <row r="11" spans="2:11" ht="18.75" x14ac:dyDescent="0.3">
      <c r="B11" s="7" t="s">
        <v>4</v>
      </c>
      <c r="C11" s="8" t="s">
        <v>49</v>
      </c>
      <c r="D11" s="8" t="s">
        <v>53</v>
      </c>
      <c r="E11" s="9" t="s">
        <v>56</v>
      </c>
      <c r="H11" s="7" t="s">
        <v>4</v>
      </c>
      <c r="I11" s="8" t="s">
        <v>39</v>
      </c>
      <c r="J11" s="8" t="s">
        <v>54</v>
      </c>
      <c r="K11" s="9" t="s">
        <v>56</v>
      </c>
    </row>
    <row r="12" spans="2:11" ht="18.75" x14ac:dyDescent="0.3">
      <c r="B12" s="7" t="s">
        <v>5</v>
      </c>
      <c r="C12" s="8" t="s">
        <v>17</v>
      </c>
      <c r="D12" s="8" t="s">
        <v>50</v>
      </c>
      <c r="E12" s="9" t="s">
        <v>58</v>
      </c>
      <c r="H12" s="7" t="s">
        <v>5</v>
      </c>
      <c r="I12" s="8" t="s">
        <v>32</v>
      </c>
      <c r="J12" s="8" t="s">
        <v>50</v>
      </c>
      <c r="K12" s="9" t="s">
        <v>58</v>
      </c>
    </row>
    <row r="13" spans="2:11" ht="18.75" x14ac:dyDescent="0.3">
      <c r="B13" s="7" t="s">
        <v>6</v>
      </c>
      <c r="C13" s="8" t="s">
        <v>18</v>
      </c>
      <c r="D13" s="8" t="s">
        <v>51</v>
      </c>
      <c r="E13" s="9" t="s">
        <v>58</v>
      </c>
      <c r="H13" s="7" t="s">
        <v>6</v>
      </c>
      <c r="I13" s="8" t="s">
        <v>41</v>
      </c>
      <c r="J13" s="8" t="s">
        <v>51</v>
      </c>
      <c r="K13" s="9" t="s">
        <v>58</v>
      </c>
    </row>
    <row r="14" spans="2:11" ht="18.75" x14ac:dyDescent="0.3">
      <c r="B14" s="7" t="s">
        <v>7</v>
      </c>
      <c r="C14" s="8" t="s">
        <v>27</v>
      </c>
      <c r="D14" s="8" t="s">
        <v>50</v>
      </c>
      <c r="E14" s="9" t="s">
        <v>58</v>
      </c>
      <c r="H14" s="7" t="s">
        <v>7</v>
      </c>
      <c r="I14" s="8" t="s">
        <v>21</v>
      </c>
      <c r="J14" s="8" t="s">
        <v>50</v>
      </c>
      <c r="K14" s="9" t="s">
        <v>58</v>
      </c>
    </row>
    <row r="15" spans="2:11" ht="18.75" x14ac:dyDescent="0.3">
      <c r="B15" s="7" t="s">
        <v>8</v>
      </c>
      <c r="C15" s="8" t="s">
        <v>45</v>
      </c>
      <c r="D15" s="8" t="s">
        <v>54</v>
      </c>
      <c r="E15" s="9" t="s">
        <v>58</v>
      </c>
      <c r="H15" s="7" t="s">
        <v>8</v>
      </c>
      <c r="I15" s="8" t="s">
        <v>48</v>
      </c>
      <c r="J15" s="8" t="s">
        <v>51</v>
      </c>
      <c r="K15" s="9" t="s">
        <v>58</v>
      </c>
    </row>
    <row r="16" spans="2:11" ht="18.75" x14ac:dyDescent="0.3">
      <c r="B16" s="7" t="s">
        <v>9</v>
      </c>
      <c r="C16" s="8" t="s">
        <v>19</v>
      </c>
      <c r="D16" s="8" t="s">
        <v>51</v>
      </c>
      <c r="E16" s="9" t="s">
        <v>55</v>
      </c>
      <c r="H16" s="7" t="s">
        <v>9</v>
      </c>
      <c r="I16" s="8" t="s">
        <v>36</v>
      </c>
      <c r="J16" s="8" t="s">
        <v>52</v>
      </c>
      <c r="K16" s="9" t="s">
        <v>55</v>
      </c>
    </row>
    <row r="17" spans="2:11" ht="18.75" x14ac:dyDescent="0.3">
      <c r="B17" s="7" t="s">
        <v>10</v>
      </c>
      <c r="C17" s="8" t="s">
        <v>22</v>
      </c>
      <c r="D17" s="8" t="s">
        <v>50</v>
      </c>
      <c r="E17" s="9" t="s">
        <v>55</v>
      </c>
      <c r="H17" s="7" t="s">
        <v>10</v>
      </c>
      <c r="I17" s="8" t="s">
        <v>29</v>
      </c>
      <c r="J17" s="8" t="s">
        <v>50</v>
      </c>
      <c r="K17" s="9" t="s">
        <v>55</v>
      </c>
    </row>
    <row r="18" spans="2:11" ht="18.75" x14ac:dyDescent="0.3">
      <c r="B18" s="7" t="s">
        <v>11</v>
      </c>
      <c r="C18" s="8" t="s">
        <v>47</v>
      </c>
      <c r="D18" s="8" t="s">
        <v>51</v>
      </c>
      <c r="E18" s="9" t="s">
        <v>55</v>
      </c>
      <c r="H18" s="7" t="s">
        <v>11</v>
      </c>
      <c r="I18" s="8" t="s">
        <v>37</v>
      </c>
      <c r="J18" s="8" t="s">
        <v>50</v>
      </c>
      <c r="K18" s="9" t="s">
        <v>55</v>
      </c>
    </row>
    <row r="19" spans="2:11" ht="18.75" x14ac:dyDescent="0.3">
      <c r="B19" s="7" t="s">
        <v>12</v>
      </c>
      <c r="C19" s="8" t="s">
        <v>33</v>
      </c>
      <c r="D19" s="8" t="s">
        <v>50</v>
      </c>
      <c r="E19" s="9" t="s">
        <v>55</v>
      </c>
      <c r="H19" s="7" t="s">
        <v>12</v>
      </c>
      <c r="I19" s="8" t="s">
        <v>20</v>
      </c>
      <c r="J19" s="8" t="s">
        <v>51</v>
      </c>
      <c r="K19" s="9" t="s">
        <v>55</v>
      </c>
    </row>
    <row r="20" spans="2:11" ht="18.75" x14ac:dyDescent="0.3">
      <c r="B20" s="7" t="s">
        <v>13</v>
      </c>
      <c r="C20" s="8" t="s">
        <v>38</v>
      </c>
      <c r="D20" s="8" t="s">
        <v>54</v>
      </c>
      <c r="E20" s="9" t="s">
        <v>55</v>
      </c>
      <c r="H20" s="7" t="s">
        <v>13</v>
      </c>
      <c r="I20" s="8" t="s">
        <v>28</v>
      </c>
      <c r="J20" s="8" t="s">
        <v>50</v>
      </c>
      <c r="K20" s="9" t="s">
        <v>55</v>
      </c>
    </row>
    <row r="21" spans="2:11" ht="18.75" x14ac:dyDescent="0.3">
      <c r="B21" s="7" t="s">
        <v>14</v>
      </c>
      <c r="C21" s="8" t="s">
        <v>42</v>
      </c>
      <c r="D21" s="8" t="s">
        <v>50</v>
      </c>
      <c r="E21" s="9" t="s">
        <v>55</v>
      </c>
      <c r="H21" s="7" t="s">
        <v>14</v>
      </c>
      <c r="I21" s="8" t="s">
        <v>34</v>
      </c>
      <c r="J21" s="8" t="s">
        <v>50</v>
      </c>
      <c r="K21" s="9" t="s">
        <v>55</v>
      </c>
    </row>
    <row r="22" spans="2:11" ht="18.75" x14ac:dyDescent="0.3">
      <c r="B22" s="7" t="s">
        <v>15</v>
      </c>
      <c r="C22" s="8" t="s">
        <v>35</v>
      </c>
      <c r="D22" s="8" t="s">
        <v>50</v>
      </c>
      <c r="E22" s="9" t="s">
        <v>57</v>
      </c>
      <c r="H22" s="7" t="s">
        <v>15</v>
      </c>
      <c r="I22" s="8" t="s">
        <v>26</v>
      </c>
      <c r="J22" s="8" t="s">
        <v>51</v>
      </c>
      <c r="K22" s="9" t="s">
        <v>55</v>
      </c>
    </row>
    <row r="23" spans="2:11" ht="19.5" thickBot="1" x14ac:dyDescent="0.35">
      <c r="B23" s="10" t="s">
        <v>16</v>
      </c>
      <c r="C23" s="11" t="s">
        <v>59</v>
      </c>
      <c r="D23" s="11" t="s">
        <v>51</v>
      </c>
      <c r="E23" s="12" t="s">
        <v>57</v>
      </c>
      <c r="H23" s="10" t="s">
        <v>16</v>
      </c>
      <c r="I23" s="11" t="s">
        <v>24</v>
      </c>
      <c r="J23" s="11" t="s">
        <v>50</v>
      </c>
      <c r="K23" s="12" t="s">
        <v>57</v>
      </c>
    </row>
  </sheetData>
  <mergeCells count="5">
    <mergeCell ref="B1:K1"/>
    <mergeCell ref="B2:K2"/>
    <mergeCell ref="B3:K3"/>
    <mergeCell ref="B5:E5"/>
    <mergeCell ref="H5:K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37" workbookViewId="0">
      <selection activeCell="A32" sqref="A32"/>
    </sheetView>
  </sheetViews>
  <sheetFormatPr defaultRowHeight="15" x14ac:dyDescent="0.25"/>
  <cols>
    <col min="3" max="3" width="30.140625" bestFit="1" customWidth="1"/>
  </cols>
  <sheetData>
    <row r="1" spans="1:10" x14ac:dyDescent="0.25">
      <c r="A1" s="34" t="s">
        <v>121</v>
      </c>
    </row>
    <row r="2" spans="1:10" x14ac:dyDescent="0.25">
      <c r="A2" s="34"/>
    </row>
    <row r="3" spans="1:10" x14ac:dyDescent="0.25">
      <c r="A3" s="56" t="s">
        <v>74</v>
      </c>
      <c r="B3" s="56" t="s">
        <v>67</v>
      </c>
      <c r="C3" s="56" t="s">
        <v>68</v>
      </c>
      <c r="D3" s="56" t="s">
        <v>69</v>
      </c>
      <c r="E3" s="56" t="s">
        <v>76</v>
      </c>
      <c r="F3" s="56" t="s">
        <v>70</v>
      </c>
      <c r="G3" s="56"/>
      <c r="H3" s="56" t="s">
        <v>71</v>
      </c>
      <c r="I3" s="56" t="s">
        <v>72</v>
      </c>
      <c r="J3" s="56" t="s">
        <v>73</v>
      </c>
    </row>
    <row r="4" spans="1:10" x14ac:dyDescent="0.25">
      <c r="A4" s="56"/>
      <c r="B4" s="56"/>
      <c r="C4" s="56"/>
      <c r="D4" s="56"/>
      <c r="E4" s="56"/>
      <c r="F4" s="50">
        <v>1</v>
      </c>
      <c r="G4" s="50">
        <v>2</v>
      </c>
      <c r="H4" s="56"/>
      <c r="I4" s="56"/>
      <c r="J4" s="56"/>
    </row>
    <row r="5" spans="1:10" x14ac:dyDescent="0.25">
      <c r="A5" s="57">
        <v>1</v>
      </c>
      <c r="B5" s="58">
        <v>2220</v>
      </c>
      <c r="C5" s="59" t="s">
        <v>75</v>
      </c>
      <c r="D5" s="60" t="s">
        <v>51</v>
      </c>
      <c r="E5" s="51" t="s">
        <v>79</v>
      </c>
      <c r="F5" s="18">
        <v>96</v>
      </c>
      <c r="G5" s="14">
        <v>98</v>
      </c>
      <c r="H5" s="14">
        <f t="shared" ref="H5:H10" si="0">SUM(F5:G5)</f>
        <v>194</v>
      </c>
      <c r="I5" s="57">
        <f>SUM(H5:H6)</f>
        <v>381</v>
      </c>
      <c r="J5" s="61"/>
    </row>
    <row r="6" spans="1:10" x14ac:dyDescent="0.25">
      <c r="A6" s="57"/>
      <c r="B6" s="58"/>
      <c r="C6" s="59"/>
      <c r="D6" s="60"/>
      <c r="E6" s="51" t="s">
        <v>80</v>
      </c>
      <c r="F6" s="18">
        <v>98</v>
      </c>
      <c r="G6" s="14">
        <v>89</v>
      </c>
      <c r="H6" s="14">
        <f t="shared" si="0"/>
        <v>187</v>
      </c>
      <c r="I6" s="57"/>
      <c r="J6" s="61"/>
    </row>
    <row r="7" spans="1:10" x14ac:dyDescent="0.25">
      <c r="A7" s="57">
        <v>2</v>
      </c>
      <c r="B7" s="58">
        <v>2222</v>
      </c>
      <c r="C7" s="59" t="s">
        <v>47</v>
      </c>
      <c r="D7" s="60" t="s">
        <v>51</v>
      </c>
      <c r="E7" s="51" t="s">
        <v>79</v>
      </c>
      <c r="F7" s="18">
        <v>93</v>
      </c>
      <c r="G7" s="14">
        <v>93</v>
      </c>
      <c r="H7" s="14">
        <f t="shared" si="0"/>
        <v>186</v>
      </c>
      <c r="I7" s="57">
        <f>SUM(H7:H8)</f>
        <v>376</v>
      </c>
      <c r="J7" s="61"/>
    </row>
    <row r="8" spans="1:10" x14ac:dyDescent="0.25">
      <c r="A8" s="57"/>
      <c r="B8" s="58"/>
      <c r="C8" s="59"/>
      <c r="D8" s="60"/>
      <c r="E8" s="51" t="s">
        <v>80</v>
      </c>
      <c r="F8" s="18">
        <v>94</v>
      </c>
      <c r="G8" s="14">
        <v>96</v>
      </c>
      <c r="H8" s="14">
        <f t="shared" si="0"/>
        <v>190</v>
      </c>
      <c r="I8" s="57"/>
      <c r="J8" s="61"/>
    </row>
    <row r="9" spans="1:10" x14ac:dyDescent="0.25">
      <c r="A9" s="57">
        <v>3</v>
      </c>
      <c r="B9" s="58">
        <v>2237</v>
      </c>
      <c r="C9" s="59" t="s">
        <v>36</v>
      </c>
      <c r="D9" s="60" t="s">
        <v>52</v>
      </c>
      <c r="E9" s="51" t="s">
        <v>79</v>
      </c>
      <c r="F9" s="18">
        <v>94</v>
      </c>
      <c r="G9" s="14">
        <v>95</v>
      </c>
      <c r="H9" s="14">
        <f t="shared" si="0"/>
        <v>189</v>
      </c>
      <c r="I9" s="57">
        <f t="shared" ref="I9" si="1">SUM(H9:H10)</f>
        <v>374</v>
      </c>
      <c r="J9" s="61"/>
    </row>
    <row r="10" spans="1:10" x14ac:dyDescent="0.25">
      <c r="A10" s="57"/>
      <c r="B10" s="58"/>
      <c r="C10" s="59"/>
      <c r="D10" s="60"/>
      <c r="E10" s="51" t="s">
        <v>80</v>
      </c>
      <c r="F10" s="18">
        <v>87</v>
      </c>
      <c r="G10" s="14">
        <v>98</v>
      </c>
      <c r="H10" s="14">
        <f t="shared" si="0"/>
        <v>185</v>
      </c>
      <c r="I10" s="57"/>
      <c r="J10" s="61"/>
    </row>
    <row r="14" spans="1:10" x14ac:dyDescent="0.25">
      <c r="A14" s="34" t="s">
        <v>122</v>
      </c>
    </row>
    <row r="15" spans="1:10" x14ac:dyDescent="0.25">
      <c r="A15" s="34"/>
    </row>
    <row r="16" spans="1:10" x14ac:dyDescent="0.25">
      <c r="A16" s="56" t="s">
        <v>74</v>
      </c>
      <c r="B16" s="56" t="s">
        <v>67</v>
      </c>
      <c r="C16" s="56" t="s">
        <v>68</v>
      </c>
      <c r="D16" s="56" t="s">
        <v>69</v>
      </c>
      <c r="E16" s="73" t="s">
        <v>76</v>
      </c>
      <c r="F16" s="56" t="s">
        <v>70</v>
      </c>
      <c r="G16" s="56"/>
      <c r="H16" s="56" t="s">
        <v>71</v>
      </c>
      <c r="I16" s="56" t="s">
        <v>72</v>
      </c>
      <c r="J16" s="56" t="s">
        <v>73</v>
      </c>
    </row>
    <row r="17" spans="1:10" x14ac:dyDescent="0.25">
      <c r="A17" s="56"/>
      <c r="B17" s="56"/>
      <c r="C17" s="56"/>
      <c r="D17" s="56"/>
      <c r="E17" s="74"/>
      <c r="F17" s="50">
        <v>1</v>
      </c>
      <c r="G17" s="50">
        <v>2</v>
      </c>
      <c r="H17" s="56"/>
      <c r="I17" s="56"/>
      <c r="J17" s="56"/>
    </row>
    <row r="18" spans="1:10" x14ac:dyDescent="0.25">
      <c r="A18" s="71">
        <v>1</v>
      </c>
      <c r="B18" s="64">
        <v>2246</v>
      </c>
      <c r="C18" s="64" t="s">
        <v>31</v>
      </c>
      <c r="D18" s="66" t="s">
        <v>53</v>
      </c>
      <c r="E18" s="52">
        <v>1</v>
      </c>
      <c r="F18" s="22">
        <v>97</v>
      </c>
      <c r="G18" s="22">
        <v>93</v>
      </c>
      <c r="H18" s="15">
        <f t="shared" ref="H18:H23" si="2">SUM(F18:G18)</f>
        <v>190</v>
      </c>
      <c r="I18" s="68">
        <f t="shared" ref="I18" si="3">SUM(H18:H19)</f>
        <v>382</v>
      </c>
      <c r="J18" s="57"/>
    </row>
    <row r="19" spans="1:10" x14ac:dyDescent="0.25">
      <c r="A19" s="72"/>
      <c r="B19" s="65"/>
      <c r="C19" s="65"/>
      <c r="D19" s="67"/>
      <c r="E19" s="53">
        <v>2</v>
      </c>
      <c r="F19" s="22">
        <v>96</v>
      </c>
      <c r="G19" s="22">
        <v>96</v>
      </c>
      <c r="H19" s="15">
        <f t="shared" si="2"/>
        <v>192</v>
      </c>
      <c r="I19" s="69"/>
      <c r="J19" s="57"/>
    </row>
    <row r="20" spans="1:10" x14ac:dyDescent="0.25">
      <c r="A20" s="71">
        <v>2</v>
      </c>
      <c r="B20" s="64">
        <v>2247</v>
      </c>
      <c r="C20" s="64" t="s">
        <v>43</v>
      </c>
      <c r="D20" s="66" t="s">
        <v>50</v>
      </c>
      <c r="E20" s="52">
        <v>1</v>
      </c>
      <c r="F20" s="22">
        <v>97</v>
      </c>
      <c r="G20" s="22">
        <v>96</v>
      </c>
      <c r="H20" s="15">
        <f t="shared" si="2"/>
        <v>193</v>
      </c>
      <c r="I20" s="68">
        <f t="shared" ref="I20" si="4">SUM(H20:H21)</f>
        <v>377</v>
      </c>
      <c r="J20" s="57"/>
    </row>
    <row r="21" spans="1:10" x14ac:dyDescent="0.25">
      <c r="A21" s="72"/>
      <c r="B21" s="65"/>
      <c r="C21" s="65"/>
      <c r="D21" s="67"/>
      <c r="E21" s="53">
        <v>2</v>
      </c>
      <c r="F21" s="23">
        <v>92</v>
      </c>
      <c r="G21" s="23">
        <v>92</v>
      </c>
      <c r="H21" s="15">
        <f t="shared" si="2"/>
        <v>184</v>
      </c>
      <c r="I21" s="69"/>
      <c r="J21" s="57"/>
    </row>
    <row r="22" spans="1:10" x14ac:dyDescent="0.25">
      <c r="A22" s="75">
        <v>3</v>
      </c>
      <c r="B22" s="76">
        <v>2226</v>
      </c>
      <c r="C22" s="76" t="s">
        <v>23</v>
      </c>
      <c r="D22" s="77" t="s">
        <v>50</v>
      </c>
      <c r="E22" s="54">
        <v>1</v>
      </c>
      <c r="F22" s="21">
        <v>93</v>
      </c>
      <c r="G22" s="21">
        <v>95</v>
      </c>
      <c r="H22" s="15">
        <f t="shared" si="2"/>
        <v>188</v>
      </c>
      <c r="I22" s="78">
        <f>SUM(H22:H23)</f>
        <v>376</v>
      </c>
      <c r="J22" s="57"/>
    </row>
    <row r="23" spans="1:10" x14ac:dyDescent="0.25">
      <c r="A23" s="72"/>
      <c r="B23" s="65"/>
      <c r="C23" s="65"/>
      <c r="D23" s="67"/>
      <c r="E23" s="53">
        <v>2</v>
      </c>
      <c r="F23" s="22">
        <v>93</v>
      </c>
      <c r="G23" s="22">
        <v>95</v>
      </c>
      <c r="H23" s="15">
        <f t="shared" si="2"/>
        <v>188</v>
      </c>
      <c r="I23" s="69"/>
      <c r="J23" s="57"/>
    </row>
    <row r="24" spans="1:10" x14ac:dyDescent="0.25">
      <c r="A24" s="40"/>
      <c r="B24" s="39"/>
      <c r="C24" s="39"/>
      <c r="D24" s="40"/>
      <c r="E24" s="40"/>
      <c r="F24" s="55"/>
      <c r="G24" s="55"/>
      <c r="H24" s="42"/>
      <c r="I24" s="28"/>
      <c r="J24" s="28"/>
    </row>
    <row r="25" spans="1:10" x14ac:dyDescent="0.25">
      <c r="A25" s="40"/>
      <c r="B25" s="39"/>
      <c r="C25" s="39"/>
      <c r="D25" s="40"/>
      <c r="E25" s="40"/>
      <c r="F25" s="55"/>
      <c r="G25" s="55"/>
      <c r="H25" s="42"/>
      <c r="I25" s="28"/>
      <c r="J25" s="28"/>
    </row>
    <row r="26" spans="1:10" x14ac:dyDescent="0.25">
      <c r="A26" s="40"/>
      <c r="B26" s="39"/>
      <c r="C26" s="39"/>
      <c r="D26" s="40"/>
      <c r="E26" s="40"/>
      <c r="F26" s="55"/>
      <c r="G26" s="55"/>
      <c r="H26" s="42"/>
      <c r="I26" s="28"/>
      <c r="J26" s="28"/>
    </row>
    <row r="27" spans="1:10" x14ac:dyDescent="0.25">
      <c r="A27" s="40"/>
      <c r="B27" s="39"/>
      <c r="C27" s="39"/>
      <c r="D27" s="40"/>
      <c r="E27" s="40"/>
      <c r="F27" s="55"/>
      <c r="G27" s="55"/>
      <c r="H27" s="42"/>
      <c r="I27" s="28"/>
      <c r="J27" s="28"/>
    </row>
    <row r="28" spans="1:10" x14ac:dyDescent="0.25">
      <c r="A28" s="40"/>
      <c r="B28" s="39"/>
      <c r="C28" s="39"/>
      <c r="D28" s="40"/>
      <c r="E28" s="40"/>
      <c r="F28" s="55"/>
      <c r="G28" s="55"/>
      <c r="H28" s="42"/>
      <c r="I28" s="28"/>
      <c r="J28" s="28"/>
    </row>
    <row r="29" spans="1:10" x14ac:dyDescent="0.25">
      <c r="A29" s="40"/>
      <c r="B29" s="39"/>
      <c r="C29" s="39"/>
      <c r="D29" s="40"/>
      <c r="E29" s="40"/>
      <c r="F29" s="55"/>
      <c r="G29" s="55"/>
      <c r="H29" s="42"/>
      <c r="I29" s="28"/>
      <c r="J29" s="28"/>
    </row>
    <row r="30" spans="1:10" x14ac:dyDescent="0.25">
      <c r="A30" s="40"/>
      <c r="B30" s="39"/>
      <c r="C30" s="39"/>
      <c r="D30" s="40"/>
      <c r="E30" s="40"/>
      <c r="F30" s="55"/>
      <c r="G30" s="55"/>
      <c r="H30" s="42"/>
      <c r="I30" s="28"/>
      <c r="J30" s="28"/>
    </row>
    <row r="31" spans="1:10" x14ac:dyDescent="0.25">
      <c r="A31" s="40"/>
      <c r="B31" s="39"/>
      <c r="C31" s="39"/>
      <c r="D31" s="40"/>
      <c r="E31" s="40"/>
      <c r="F31" s="55"/>
      <c r="G31" s="55"/>
      <c r="H31" s="42"/>
      <c r="I31" s="28"/>
      <c r="J31" s="28"/>
    </row>
    <row r="32" spans="1:10" x14ac:dyDescent="0.25">
      <c r="A32" s="40"/>
      <c r="B32" s="39"/>
      <c r="C32" s="39"/>
      <c r="D32" s="40"/>
      <c r="E32" s="40"/>
      <c r="F32" s="55"/>
      <c r="G32" s="55"/>
      <c r="H32" s="42"/>
      <c r="I32" s="28"/>
      <c r="J32" s="28"/>
    </row>
    <row r="33" spans="1:10" x14ac:dyDescent="0.25">
      <c r="A33" s="40"/>
      <c r="B33" s="39"/>
      <c r="C33" s="39"/>
      <c r="D33" s="40"/>
      <c r="E33" s="40"/>
      <c r="F33" s="55"/>
      <c r="G33" s="55"/>
      <c r="H33" s="42"/>
      <c r="I33" s="28"/>
      <c r="J33" s="28"/>
    </row>
    <row r="34" spans="1:10" x14ac:dyDescent="0.25">
      <c r="A34" s="34" t="s">
        <v>123</v>
      </c>
    </row>
    <row r="35" spans="1:10" x14ac:dyDescent="0.25">
      <c r="A35" s="34"/>
    </row>
    <row r="36" spans="1:10" x14ac:dyDescent="0.25">
      <c r="A36" s="56" t="s">
        <v>74</v>
      </c>
      <c r="B36" s="56" t="s">
        <v>67</v>
      </c>
      <c r="C36" s="56" t="s">
        <v>68</v>
      </c>
      <c r="D36" s="56" t="s">
        <v>69</v>
      </c>
      <c r="E36" s="56" t="s">
        <v>76</v>
      </c>
      <c r="F36" s="56" t="s">
        <v>70</v>
      </c>
      <c r="G36" s="56"/>
      <c r="H36" s="56" t="s">
        <v>71</v>
      </c>
      <c r="I36" s="56" t="s">
        <v>72</v>
      </c>
      <c r="J36" s="56" t="s">
        <v>73</v>
      </c>
    </row>
    <row r="37" spans="1:10" x14ac:dyDescent="0.25">
      <c r="A37" s="56"/>
      <c r="B37" s="56"/>
      <c r="C37" s="56"/>
      <c r="D37" s="56"/>
      <c r="E37" s="56"/>
      <c r="F37" s="50">
        <v>1</v>
      </c>
      <c r="G37" s="50">
        <v>2</v>
      </c>
      <c r="H37" s="56"/>
      <c r="I37" s="56"/>
      <c r="J37" s="56"/>
    </row>
    <row r="38" spans="1:10" x14ac:dyDescent="0.25">
      <c r="A38" s="60">
        <v>1</v>
      </c>
      <c r="B38" s="60">
        <v>2231</v>
      </c>
      <c r="C38" s="59" t="s">
        <v>35</v>
      </c>
      <c r="D38" s="60" t="s">
        <v>50</v>
      </c>
      <c r="E38" s="51" t="s">
        <v>79</v>
      </c>
      <c r="F38" s="22">
        <v>95</v>
      </c>
      <c r="G38" s="22">
        <v>94</v>
      </c>
      <c r="H38" s="14">
        <f>SUM(F38:G38)</f>
        <v>189</v>
      </c>
      <c r="I38" s="57">
        <f>SUM(H38:H39)</f>
        <v>382</v>
      </c>
      <c r="J38" s="57"/>
    </row>
    <row r="39" spans="1:10" x14ac:dyDescent="0.25">
      <c r="A39" s="60"/>
      <c r="B39" s="60"/>
      <c r="C39" s="59"/>
      <c r="D39" s="60"/>
      <c r="E39" s="51" t="s">
        <v>80</v>
      </c>
      <c r="F39" s="22">
        <v>95</v>
      </c>
      <c r="G39" s="22">
        <v>98</v>
      </c>
      <c r="H39" s="14">
        <f t="shared" ref="H39:H43" si="5">SUM(F39:G39)</f>
        <v>193</v>
      </c>
      <c r="I39" s="57"/>
      <c r="J39" s="57"/>
    </row>
    <row r="40" spans="1:10" x14ac:dyDescent="0.25">
      <c r="A40" s="60">
        <v>2</v>
      </c>
      <c r="B40" s="60">
        <v>2232</v>
      </c>
      <c r="C40" s="59" t="s">
        <v>59</v>
      </c>
      <c r="D40" s="60" t="s">
        <v>51</v>
      </c>
      <c r="E40" s="51" t="s">
        <v>79</v>
      </c>
      <c r="F40" s="22">
        <v>92</v>
      </c>
      <c r="G40" s="22">
        <v>91</v>
      </c>
      <c r="H40" s="14">
        <f t="shared" si="5"/>
        <v>183</v>
      </c>
      <c r="I40" s="57">
        <f>SUM(H40:H41)</f>
        <v>360</v>
      </c>
      <c r="J40" s="57"/>
    </row>
    <row r="41" spans="1:10" x14ac:dyDescent="0.25">
      <c r="A41" s="60"/>
      <c r="B41" s="60"/>
      <c r="C41" s="59"/>
      <c r="D41" s="60"/>
      <c r="E41" s="51" t="s">
        <v>80</v>
      </c>
      <c r="F41" s="22">
        <v>89</v>
      </c>
      <c r="G41" s="22">
        <v>88</v>
      </c>
      <c r="H41" s="14">
        <f t="shared" si="5"/>
        <v>177</v>
      </c>
      <c r="I41" s="57"/>
      <c r="J41" s="57"/>
    </row>
    <row r="42" spans="1:10" x14ac:dyDescent="0.25">
      <c r="A42" s="60">
        <v>3</v>
      </c>
      <c r="B42" s="60">
        <v>2249</v>
      </c>
      <c r="C42" s="59" t="s">
        <v>24</v>
      </c>
      <c r="D42" s="60" t="s">
        <v>50</v>
      </c>
      <c r="E42" s="51" t="s">
        <v>79</v>
      </c>
      <c r="F42" s="22">
        <v>85</v>
      </c>
      <c r="G42" s="22">
        <v>73</v>
      </c>
      <c r="H42" s="14">
        <f t="shared" si="5"/>
        <v>158</v>
      </c>
      <c r="I42" s="57">
        <f>SUM(H42:H43)</f>
        <v>330</v>
      </c>
      <c r="J42" s="57"/>
    </row>
    <row r="43" spans="1:10" x14ac:dyDescent="0.25">
      <c r="A43" s="60"/>
      <c r="B43" s="60"/>
      <c r="C43" s="59"/>
      <c r="D43" s="60"/>
      <c r="E43" s="51" t="s">
        <v>80</v>
      </c>
      <c r="F43" s="22">
        <v>87</v>
      </c>
      <c r="G43" s="22">
        <v>85</v>
      </c>
      <c r="H43" s="14">
        <f t="shared" si="5"/>
        <v>172</v>
      </c>
      <c r="I43" s="57"/>
      <c r="J43" s="57"/>
    </row>
    <row r="48" spans="1:10" x14ac:dyDescent="0.25">
      <c r="A48" s="34" t="s">
        <v>124</v>
      </c>
    </row>
    <row r="49" spans="1:10" x14ac:dyDescent="0.25">
      <c r="A49" s="34"/>
    </row>
    <row r="50" spans="1:10" x14ac:dyDescent="0.25">
      <c r="A50" s="56" t="s">
        <v>74</v>
      </c>
      <c r="B50" s="56" t="s">
        <v>67</v>
      </c>
      <c r="C50" s="56" t="s">
        <v>68</v>
      </c>
      <c r="D50" s="56" t="s">
        <v>69</v>
      </c>
      <c r="E50" s="56" t="s">
        <v>76</v>
      </c>
      <c r="F50" s="56" t="s">
        <v>70</v>
      </c>
      <c r="G50" s="56"/>
      <c r="H50" s="56" t="s">
        <v>71</v>
      </c>
      <c r="I50" s="56" t="s">
        <v>72</v>
      </c>
      <c r="J50" s="56" t="s">
        <v>73</v>
      </c>
    </row>
    <row r="51" spans="1:10" x14ac:dyDescent="0.25">
      <c r="A51" s="56"/>
      <c r="B51" s="56"/>
      <c r="C51" s="56"/>
      <c r="D51" s="56"/>
      <c r="E51" s="56"/>
      <c r="F51" s="50">
        <v>1</v>
      </c>
      <c r="G51" s="50">
        <v>2</v>
      </c>
      <c r="H51" s="56"/>
      <c r="I51" s="56"/>
      <c r="J51" s="56"/>
    </row>
    <row r="52" spans="1:10" x14ac:dyDescent="0.25">
      <c r="A52" s="57">
        <v>1</v>
      </c>
      <c r="B52" s="58">
        <v>2183</v>
      </c>
      <c r="C52" s="59" t="s">
        <v>18</v>
      </c>
      <c r="D52" s="60" t="s">
        <v>51</v>
      </c>
      <c r="E52" s="51" t="s">
        <v>79</v>
      </c>
      <c r="F52" s="22">
        <v>91</v>
      </c>
      <c r="G52" s="22">
        <v>95</v>
      </c>
      <c r="H52" s="14">
        <f>SUM(F52:G52)</f>
        <v>186</v>
      </c>
      <c r="I52" s="57">
        <f>SUM(H52:H53)</f>
        <v>376</v>
      </c>
      <c r="J52" s="57"/>
    </row>
    <row r="53" spans="1:10" x14ac:dyDescent="0.25">
      <c r="A53" s="57"/>
      <c r="B53" s="58"/>
      <c r="C53" s="59"/>
      <c r="D53" s="60"/>
      <c r="E53" s="51" t="s">
        <v>80</v>
      </c>
      <c r="F53" s="22">
        <v>96</v>
      </c>
      <c r="G53" s="22">
        <v>94</v>
      </c>
      <c r="H53" s="14">
        <f>SUM(F53:G53)</f>
        <v>190</v>
      </c>
      <c r="I53" s="57"/>
      <c r="J53" s="57"/>
    </row>
    <row r="54" spans="1:10" x14ac:dyDescent="0.25">
      <c r="A54" s="57">
        <v>2</v>
      </c>
      <c r="B54" s="58">
        <v>2251</v>
      </c>
      <c r="C54" s="59" t="s">
        <v>41</v>
      </c>
      <c r="D54" s="60" t="s">
        <v>51</v>
      </c>
      <c r="E54" s="51" t="s">
        <v>79</v>
      </c>
      <c r="F54" s="22">
        <v>94</v>
      </c>
      <c r="G54" s="22">
        <v>91</v>
      </c>
      <c r="H54" s="14">
        <f t="shared" ref="H54:H55" si="6">SUM(F54:G54)</f>
        <v>185</v>
      </c>
      <c r="I54" s="57">
        <f t="shared" ref="I54" si="7">SUM(H54:H55)</f>
        <v>366</v>
      </c>
      <c r="J54" s="58" t="s">
        <v>119</v>
      </c>
    </row>
    <row r="55" spans="1:10" x14ac:dyDescent="0.25">
      <c r="A55" s="57"/>
      <c r="B55" s="58"/>
      <c r="C55" s="59"/>
      <c r="D55" s="60"/>
      <c r="E55" s="51" t="s">
        <v>80</v>
      </c>
      <c r="F55" s="22">
        <v>90</v>
      </c>
      <c r="G55" s="22">
        <v>91</v>
      </c>
      <c r="H55" s="14">
        <f t="shared" si="6"/>
        <v>181</v>
      </c>
      <c r="I55" s="57"/>
      <c r="J55" s="58"/>
    </row>
    <row r="56" spans="1:10" x14ac:dyDescent="0.25">
      <c r="A56" s="57">
        <v>3</v>
      </c>
      <c r="B56" s="58">
        <v>2253</v>
      </c>
      <c r="C56" s="59" t="s">
        <v>48</v>
      </c>
      <c r="D56" s="60" t="s">
        <v>51</v>
      </c>
      <c r="E56" s="51" t="s">
        <v>79</v>
      </c>
      <c r="F56" s="22">
        <v>93</v>
      </c>
      <c r="G56" s="22">
        <v>90</v>
      </c>
      <c r="H56" s="14">
        <f>SUM(F56:G56)</f>
        <v>183</v>
      </c>
      <c r="I56" s="57">
        <f>SUM(H56:H57)</f>
        <v>366</v>
      </c>
      <c r="J56" s="58" t="s">
        <v>120</v>
      </c>
    </row>
    <row r="57" spans="1:10" x14ac:dyDescent="0.25">
      <c r="A57" s="57"/>
      <c r="B57" s="58"/>
      <c r="C57" s="59"/>
      <c r="D57" s="60"/>
      <c r="E57" s="51" t="s">
        <v>80</v>
      </c>
      <c r="F57" s="22">
        <v>90</v>
      </c>
      <c r="G57" s="22">
        <v>93</v>
      </c>
      <c r="H57" s="14">
        <f>SUM(F57:G57)</f>
        <v>183</v>
      </c>
      <c r="I57" s="57"/>
      <c r="J57" s="58"/>
    </row>
  </sheetData>
  <mergeCells count="108">
    <mergeCell ref="H3:H4"/>
    <mergeCell ref="I3:I4"/>
    <mergeCell ref="J3:J4"/>
    <mergeCell ref="A5:A6"/>
    <mergeCell ref="B5:B6"/>
    <mergeCell ref="C5:C6"/>
    <mergeCell ref="D5:D6"/>
    <mergeCell ref="I5:I6"/>
    <mergeCell ref="J5:J6"/>
    <mergeCell ref="A3:A4"/>
    <mergeCell ref="B3:B4"/>
    <mergeCell ref="C3:C4"/>
    <mergeCell ref="D3:D4"/>
    <mergeCell ref="E3:E4"/>
    <mergeCell ref="F3:G3"/>
    <mergeCell ref="A9:A10"/>
    <mergeCell ref="B9:B10"/>
    <mergeCell ref="C9:C10"/>
    <mergeCell ref="D9:D10"/>
    <mergeCell ref="I9:I10"/>
    <mergeCell ref="J9:J10"/>
    <mergeCell ref="A7:A8"/>
    <mergeCell ref="B7:B8"/>
    <mergeCell ref="C7:C8"/>
    <mergeCell ref="D7:D8"/>
    <mergeCell ref="I7:I8"/>
    <mergeCell ref="J7:J8"/>
    <mergeCell ref="H16:H17"/>
    <mergeCell ref="I16:I17"/>
    <mergeCell ref="J16:J17"/>
    <mergeCell ref="A18:A19"/>
    <mergeCell ref="B18:B19"/>
    <mergeCell ref="C18:C19"/>
    <mergeCell ref="D18:D19"/>
    <mergeCell ref="I18:I19"/>
    <mergeCell ref="J18:J19"/>
    <mergeCell ref="A16:A17"/>
    <mergeCell ref="B16:B17"/>
    <mergeCell ref="C16:C17"/>
    <mergeCell ref="D16:D17"/>
    <mergeCell ref="E16:E17"/>
    <mergeCell ref="F16:G16"/>
    <mergeCell ref="A22:A23"/>
    <mergeCell ref="B22:B23"/>
    <mergeCell ref="C22:C23"/>
    <mergeCell ref="D22:D23"/>
    <mergeCell ref="I22:I23"/>
    <mergeCell ref="J22:J23"/>
    <mergeCell ref="A20:A21"/>
    <mergeCell ref="B20:B21"/>
    <mergeCell ref="C20:C21"/>
    <mergeCell ref="D20:D21"/>
    <mergeCell ref="I20:I21"/>
    <mergeCell ref="J20:J21"/>
    <mergeCell ref="H36:H37"/>
    <mergeCell ref="I36:I37"/>
    <mergeCell ref="J36:J37"/>
    <mergeCell ref="A38:A39"/>
    <mergeCell ref="B38:B39"/>
    <mergeCell ref="C38:C39"/>
    <mergeCell ref="D38:D39"/>
    <mergeCell ref="I38:I39"/>
    <mergeCell ref="J38:J39"/>
    <mergeCell ref="A36:A37"/>
    <mergeCell ref="B36:B37"/>
    <mergeCell ref="C36:C37"/>
    <mergeCell ref="D36:D37"/>
    <mergeCell ref="E36:E37"/>
    <mergeCell ref="F36:G36"/>
    <mergeCell ref="A42:A43"/>
    <mergeCell ref="B42:B43"/>
    <mergeCell ref="C42:C43"/>
    <mergeCell ref="D42:D43"/>
    <mergeCell ref="I42:I43"/>
    <mergeCell ref="J42:J43"/>
    <mergeCell ref="A40:A41"/>
    <mergeCell ref="B40:B41"/>
    <mergeCell ref="C40:C41"/>
    <mergeCell ref="D40:D41"/>
    <mergeCell ref="I40:I41"/>
    <mergeCell ref="J40:J41"/>
    <mergeCell ref="H50:H51"/>
    <mergeCell ref="I50:I51"/>
    <mergeCell ref="J50:J51"/>
    <mergeCell ref="A52:A53"/>
    <mergeCell ref="B52:B53"/>
    <mergeCell ref="C52:C53"/>
    <mergeCell ref="D52:D53"/>
    <mergeCell ref="I52:I53"/>
    <mergeCell ref="J52:J53"/>
    <mergeCell ref="A50:A51"/>
    <mergeCell ref="B50:B51"/>
    <mergeCell ref="C50:C51"/>
    <mergeCell ref="D50:D51"/>
    <mergeCell ref="E50:E51"/>
    <mergeCell ref="F50:G50"/>
    <mergeCell ref="A56:A57"/>
    <mergeCell ref="B56:B57"/>
    <mergeCell ref="C56:C57"/>
    <mergeCell ref="D56:D57"/>
    <mergeCell ref="I56:I57"/>
    <mergeCell ref="J56:J57"/>
    <mergeCell ref="A54:A55"/>
    <mergeCell ref="B54:B55"/>
    <mergeCell ref="C54:C55"/>
    <mergeCell ref="D54:D55"/>
    <mergeCell ref="I54:I55"/>
    <mergeCell ref="J54:J5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N6" sqref="N6"/>
    </sheetView>
  </sheetViews>
  <sheetFormatPr defaultRowHeight="15" x14ac:dyDescent="0.25"/>
  <cols>
    <col min="3" max="3" width="20.140625" bestFit="1" customWidth="1"/>
    <col min="10" max="10" width="19.140625" customWidth="1"/>
  </cols>
  <sheetData>
    <row r="1" spans="1:11" ht="21" x14ac:dyDescent="0.35">
      <c r="A1" s="79" t="s">
        <v>117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x14ac:dyDescent="0.25">
      <c r="A3" s="56" t="s">
        <v>74</v>
      </c>
      <c r="B3" s="56" t="s">
        <v>67</v>
      </c>
      <c r="C3" s="56" t="s">
        <v>68</v>
      </c>
      <c r="D3" s="56" t="s">
        <v>69</v>
      </c>
      <c r="E3" s="73" t="s">
        <v>76</v>
      </c>
      <c r="F3" s="56" t="s">
        <v>70</v>
      </c>
      <c r="G3" s="56"/>
      <c r="H3" s="56" t="s">
        <v>71</v>
      </c>
      <c r="I3" s="56" t="s">
        <v>72</v>
      </c>
      <c r="J3" s="80" t="s">
        <v>73</v>
      </c>
      <c r="K3" s="56" t="s">
        <v>78</v>
      </c>
    </row>
    <row r="4" spans="1:11" x14ac:dyDescent="0.25">
      <c r="A4" s="56"/>
      <c r="B4" s="56"/>
      <c r="C4" s="56"/>
      <c r="D4" s="56"/>
      <c r="E4" s="74"/>
      <c r="F4" s="47">
        <v>1</v>
      </c>
      <c r="G4" s="47">
        <v>2</v>
      </c>
      <c r="H4" s="56"/>
      <c r="I4" s="56"/>
      <c r="J4" s="80"/>
      <c r="K4" s="56"/>
    </row>
    <row r="5" spans="1:11" x14ac:dyDescent="0.25">
      <c r="A5" s="71">
        <v>1</v>
      </c>
      <c r="B5" s="64">
        <v>2246</v>
      </c>
      <c r="C5" s="64" t="s">
        <v>31</v>
      </c>
      <c r="D5" s="66" t="s">
        <v>53</v>
      </c>
      <c r="E5" s="30">
        <v>1</v>
      </c>
      <c r="F5" s="22">
        <v>97</v>
      </c>
      <c r="G5" s="22">
        <v>93</v>
      </c>
      <c r="H5" s="15">
        <f t="shared" ref="H5:H24" si="0">SUM(F5:G5)</f>
        <v>190</v>
      </c>
      <c r="I5" s="68">
        <f t="shared" ref="I5" si="1">SUM(H5:H6)</f>
        <v>382</v>
      </c>
      <c r="J5" s="81"/>
      <c r="K5" s="57">
        <v>2</v>
      </c>
    </row>
    <row r="6" spans="1:11" x14ac:dyDescent="0.25">
      <c r="A6" s="72"/>
      <c r="B6" s="65"/>
      <c r="C6" s="65"/>
      <c r="D6" s="67"/>
      <c r="E6" s="31">
        <v>2</v>
      </c>
      <c r="F6" s="22">
        <v>96</v>
      </c>
      <c r="G6" s="22">
        <v>96</v>
      </c>
      <c r="H6" s="15">
        <f t="shared" si="0"/>
        <v>192</v>
      </c>
      <c r="I6" s="69"/>
      <c r="J6" s="82"/>
      <c r="K6" s="57"/>
    </row>
    <row r="7" spans="1:11" x14ac:dyDescent="0.25">
      <c r="A7" s="71">
        <v>2</v>
      </c>
      <c r="B7" s="64">
        <v>2247</v>
      </c>
      <c r="C7" s="64" t="s">
        <v>43</v>
      </c>
      <c r="D7" s="66" t="s">
        <v>50</v>
      </c>
      <c r="E7" s="30">
        <v>1</v>
      </c>
      <c r="F7" s="22">
        <v>97</v>
      </c>
      <c r="G7" s="22">
        <v>96</v>
      </c>
      <c r="H7" s="15">
        <f t="shared" si="0"/>
        <v>193</v>
      </c>
      <c r="I7" s="68">
        <f t="shared" ref="I7" si="2">SUM(H7:H8)</f>
        <v>377</v>
      </c>
      <c r="J7" s="81"/>
      <c r="K7" s="57">
        <v>2</v>
      </c>
    </row>
    <row r="8" spans="1:11" x14ac:dyDescent="0.25">
      <c r="A8" s="72"/>
      <c r="B8" s="65"/>
      <c r="C8" s="65"/>
      <c r="D8" s="67"/>
      <c r="E8" s="31">
        <v>2</v>
      </c>
      <c r="F8" s="23">
        <v>92</v>
      </c>
      <c r="G8" s="23">
        <v>92</v>
      </c>
      <c r="H8" s="15">
        <f t="shared" si="0"/>
        <v>184</v>
      </c>
      <c r="I8" s="69"/>
      <c r="J8" s="82"/>
      <c r="K8" s="57"/>
    </row>
    <row r="9" spans="1:11" x14ac:dyDescent="0.25">
      <c r="A9" s="75">
        <v>3</v>
      </c>
      <c r="B9" s="76">
        <v>2226</v>
      </c>
      <c r="C9" s="76" t="s">
        <v>23</v>
      </c>
      <c r="D9" s="77" t="s">
        <v>50</v>
      </c>
      <c r="E9" s="32">
        <v>1</v>
      </c>
      <c r="F9" s="21">
        <v>93</v>
      </c>
      <c r="G9" s="21">
        <v>95</v>
      </c>
      <c r="H9" s="15">
        <f t="shared" si="0"/>
        <v>188</v>
      </c>
      <c r="I9" s="78">
        <f>SUM(H9:H10)</f>
        <v>376</v>
      </c>
      <c r="J9" s="83"/>
      <c r="K9" s="57">
        <v>1</v>
      </c>
    </row>
    <row r="10" spans="1:11" x14ac:dyDescent="0.25">
      <c r="A10" s="72"/>
      <c r="B10" s="65"/>
      <c r="C10" s="65"/>
      <c r="D10" s="67"/>
      <c r="E10" s="31">
        <v>2</v>
      </c>
      <c r="F10" s="22">
        <v>93</v>
      </c>
      <c r="G10" s="22">
        <v>95</v>
      </c>
      <c r="H10" s="15">
        <f t="shared" si="0"/>
        <v>188</v>
      </c>
      <c r="I10" s="69"/>
      <c r="J10" s="82"/>
      <c r="K10" s="57"/>
    </row>
    <row r="11" spans="1:11" x14ac:dyDescent="0.25">
      <c r="A11" s="71">
        <v>4</v>
      </c>
      <c r="B11" s="64">
        <v>2245</v>
      </c>
      <c r="C11" s="64" t="s">
        <v>46</v>
      </c>
      <c r="D11" s="66" t="s">
        <v>50</v>
      </c>
      <c r="E11" s="30">
        <v>1</v>
      </c>
      <c r="F11" s="22">
        <v>95</v>
      </c>
      <c r="G11" s="22">
        <v>88</v>
      </c>
      <c r="H11" s="15">
        <f t="shared" si="0"/>
        <v>183</v>
      </c>
      <c r="I11" s="68">
        <f t="shared" ref="I11" si="3">SUM(H11:H12)</f>
        <v>366</v>
      </c>
      <c r="J11" s="81"/>
      <c r="K11" s="57">
        <v>2</v>
      </c>
    </row>
    <row r="12" spans="1:11" x14ac:dyDescent="0.25">
      <c r="A12" s="72"/>
      <c r="B12" s="65"/>
      <c r="C12" s="65"/>
      <c r="D12" s="67"/>
      <c r="E12" s="31">
        <v>2</v>
      </c>
      <c r="F12" s="22">
        <v>95</v>
      </c>
      <c r="G12" s="22">
        <v>88</v>
      </c>
      <c r="H12" s="15">
        <f t="shared" si="0"/>
        <v>183</v>
      </c>
      <c r="I12" s="69"/>
      <c r="J12" s="82"/>
      <c r="K12" s="57"/>
    </row>
    <row r="13" spans="1:11" x14ac:dyDescent="0.25">
      <c r="A13" s="71">
        <v>5</v>
      </c>
      <c r="B13" s="64">
        <v>2228</v>
      </c>
      <c r="C13" s="64" t="s">
        <v>40</v>
      </c>
      <c r="D13" s="66" t="s">
        <v>52</v>
      </c>
      <c r="E13" s="30">
        <v>1</v>
      </c>
      <c r="F13" s="22">
        <v>89</v>
      </c>
      <c r="G13" s="22">
        <v>97</v>
      </c>
      <c r="H13" s="15">
        <f t="shared" si="0"/>
        <v>186</v>
      </c>
      <c r="I13" s="68">
        <f t="shared" ref="I13" si="4">SUM(H13:H14)</f>
        <v>362</v>
      </c>
      <c r="J13" s="81"/>
      <c r="K13" s="57">
        <v>1</v>
      </c>
    </row>
    <row r="14" spans="1:11" x14ac:dyDescent="0.25">
      <c r="A14" s="72"/>
      <c r="B14" s="65"/>
      <c r="C14" s="65"/>
      <c r="D14" s="67"/>
      <c r="E14" s="31">
        <v>2</v>
      </c>
      <c r="F14" s="22">
        <v>88</v>
      </c>
      <c r="G14" s="22">
        <v>88</v>
      </c>
      <c r="H14" s="15">
        <f t="shared" si="0"/>
        <v>176</v>
      </c>
      <c r="I14" s="69"/>
      <c r="J14" s="82"/>
      <c r="K14" s="57"/>
    </row>
    <row r="15" spans="1:11" x14ac:dyDescent="0.25">
      <c r="A15" s="71">
        <v>6</v>
      </c>
      <c r="B15" s="64">
        <v>2248</v>
      </c>
      <c r="C15" s="64" t="s">
        <v>39</v>
      </c>
      <c r="D15" s="66" t="s">
        <v>54</v>
      </c>
      <c r="E15" s="30">
        <v>1</v>
      </c>
      <c r="F15" s="22">
        <v>93</v>
      </c>
      <c r="G15" s="22">
        <v>86</v>
      </c>
      <c r="H15" s="14">
        <f t="shared" si="0"/>
        <v>179</v>
      </c>
      <c r="I15" s="68">
        <f>SUM(H15:H16)</f>
        <v>355</v>
      </c>
      <c r="J15" s="81"/>
      <c r="K15" s="57">
        <v>2</v>
      </c>
    </row>
    <row r="16" spans="1:11" x14ac:dyDescent="0.25">
      <c r="A16" s="72"/>
      <c r="B16" s="65"/>
      <c r="C16" s="65"/>
      <c r="D16" s="67"/>
      <c r="E16" s="31">
        <v>2</v>
      </c>
      <c r="F16" s="22">
        <v>86</v>
      </c>
      <c r="G16" s="22">
        <v>90</v>
      </c>
      <c r="H16" s="14">
        <f t="shared" si="0"/>
        <v>176</v>
      </c>
      <c r="I16" s="69"/>
      <c r="J16" s="82"/>
      <c r="K16" s="57"/>
    </row>
    <row r="17" spans="1:11" x14ac:dyDescent="0.25">
      <c r="A17" s="71">
        <v>7</v>
      </c>
      <c r="B17" s="64">
        <v>2229</v>
      </c>
      <c r="C17" s="64" t="s">
        <v>44</v>
      </c>
      <c r="D17" s="66" t="s">
        <v>54</v>
      </c>
      <c r="E17" s="30">
        <v>1</v>
      </c>
      <c r="F17" s="22">
        <v>92</v>
      </c>
      <c r="G17" s="22">
        <v>82</v>
      </c>
      <c r="H17" s="15">
        <f>SUM(F17:G17)</f>
        <v>174</v>
      </c>
      <c r="I17" s="68">
        <f t="shared" ref="I17" si="5">SUM(H17:H18)</f>
        <v>352</v>
      </c>
      <c r="J17" s="84" t="s">
        <v>118</v>
      </c>
      <c r="K17" s="57">
        <v>1</v>
      </c>
    </row>
    <row r="18" spans="1:11" x14ac:dyDescent="0.25">
      <c r="A18" s="72"/>
      <c r="B18" s="65"/>
      <c r="C18" s="65"/>
      <c r="D18" s="67"/>
      <c r="E18" s="31">
        <v>2</v>
      </c>
      <c r="F18" s="22">
        <v>89</v>
      </c>
      <c r="G18" s="22">
        <v>89</v>
      </c>
      <c r="H18" s="15">
        <f>SUM(F18:G18)</f>
        <v>178</v>
      </c>
      <c r="I18" s="69"/>
      <c r="J18" s="85"/>
      <c r="K18" s="57"/>
    </row>
    <row r="19" spans="1:11" ht="15" customHeight="1" x14ac:dyDescent="0.25">
      <c r="A19" s="71">
        <v>8</v>
      </c>
      <c r="B19" s="64">
        <v>2244</v>
      </c>
      <c r="C19" s="64" t="s">
        <v>30</v>
      </c>
      <c r="D19" s="66" t="s">
        <v>52</v>
      </c>
      <c r="E19" s="30">
        <v>1</v>
      </c>
      <c r="F19" s="22">
        <v>87</v>
      </c>
      <c r="G19" s="22">
        <v>94</v>
      </c>
      <c r="H19" s="15">
        <f t="shared" si="0"/>
        <v>181</v>
      </c>
      <c r="I19" s="68">
        <f t="shared" ref="I19" si="6">SUM(H19:H20)</f>
        <v>352</v>
      </c>
      <c r="J19" s="84" t="s">
        <v>118</v>
      </c>
      <c r="K19" s="57">
        <v>2</v>
      </c>
    </row>
    <row r="20" spans="1:11" x14ac:dyDescent="0.25">
      <c r="A20" s="72"/>
      <c r="B20" s="65"/>
      <c r="C20" s="65"/>
      <c r="D20" s="67"/>
      <c r="E20" s="31">
        <v>2</v>
      </c>
      <c r="F20" s="22">
        <v>81</v>
      </c>
      <c r="G20" s="22">
        <v>90</v>
      </c>
      <c r="H20" s="15">
        <f t="shared" si="0"/>
        <v>171</v>
      </c>
      <c r="I20" s="69"/>
      <c r="J20" s="85"/>
      <c r="K20" s="57"/>
    </row>
    <row r="21" spans="1:11" x14ac:dyDescent="0.25">
      <c r="A21" s="71">
        <v>9</v>
      </c>
      <c r="B21" s="64">
        <v>2230</v>
      </c>
      <c r="C21" s="64" t="s">
        <v>49</v>
      </c>
      <c r="D21" s="66" t="s">
        <v>53</v>
      </c>
      <c r="E21" s="30">
        <v>1</v>
      </c>
      <c r="F21" s="22">
        <v>90</v>
      </c>
      <c r="G21" s="22">
        <v>80</v>
      </c>
      <c r="H21" s="15">
        <f t="shared" si="0"/>
        <v>170</v>
      </c>
      <c r="I21" s="68">
        <f t="shared" ref="I21" si="7">SUM(H21:H22)</f>
        <v>343</v>
      </c>
      <c r="J21" s="81"/>
      <c r="K21" s="57">
        <v>1</v>
      </c>
    </row>
    <row r="22" spans="1:11" x14ac:dyDescent="0.25">
      <c r="A22" s="72"/>
      <c r="B22" s="65"/>
      <c r="C22" s="65"/>
      <c r="D22" s="67"/>
      <c r="E22" s="31">
        <v>2</v>
      </c>
      <c r="F22" s="22">
        <v>85</v>
      </c>
      <c r="G22" s="22">
        <v>88</v>
      </c>
      <c r="H22" s="15">
        <f t="shared" si="0"/>
        <v>173</v>
      </c>
      <c r="I22" s="69"/>
      <c r="J22" s="82"/>
      <c r="K22" s="57"/>
    </row>
    <row r="23" spans="1:11" x14ac:dyDescent="0.25">
      <c r="A23" s="71">
        <v>10</v>
      </c>
      <c r="B23" s="64">
        <v>2227</v>
      </c>
      <c r="C23" s="64" t="s">
        <v>25</v>
      </c>
      <c r="D23" s="66" t="s">
        <v>50</v>
      </c>
      <c r="E23" s="30">
        <v>1</v>
      </c>
      <c r="F23" s="22">
        <v>91</v>
      </c>
      <c r="G23" s="22">
        <v>79</v>
      </c>
      <c r="H23" s="15">
        <f t="shared" si="0"/>
        <v>170</v>
      </c>
      <c r="I23" s="68">
        <f>SUM(H23:H24)</f>
        <v>342</v>
      </c>
      <c r="J23" s="81"/>
      <c r="K23" s="57">
        <v>1</v>
      </c>
    </row>
    <row r="24" spans="1:11" x14ac:dyDescent="0.25">
      <c r="A24" s="72"/>
      <c r="B24" s="65"/>
      <c r="C24" s="65"/>
      <c r="D24" s="67"/>
      <c r="E24" s="31">
        <v>2</v>
      </c>
      <c r="F24" s="22">
        <v>91</v>
      </c>
      <c r="G24" s="22">
        <v>81</v>
      </c>
      <c r="H24" s="15">
        <f t="shared" si="0"/>
        <v>172</v>
      </c>
      <c r="I24" s="69"/>
      <c r="J24" s="82"/>
      <c r="K24" s="57"/>
    </row>
  </sheetData>
  <mergeCells count="81">
    <mergeCell ref="B17:B18"/>
    <mergeCell ref="C17:C18"/>
    <mergeCell ref="D17:D18"/>
    <mergeCell ref="I17:I18"/>
    <mergeCell ref="J17:J18"/>
    <mergeCell ref="K15:K16"/>
    <mergeCell ref="A21:A22"/>
    <mergeCell ref="B21:B22"/>
    <mergeCell ref="C21:C22"/>
    <mergeCell ref="D21:D22"/>
    <mergeCell ref="I21:I22"/>
    <mergeCell ref="J21:J22"/>
    <mergeCell ref="K21:K22"/>
    <mergeCell ref="A15:A16"/>
    <mergeCell ref="B15:B16"/>
    <mergeCell ref="C15:C16"/>
    <mergeCell ref="D15:D16"/>
    <mergeCell ref="I15:I16"/>
    <mergeCell ref="J15:J16"/>
    <mergeCell ref="K17:K18"/>
    <mergeCell ref="A17:A18"/>
    <mergeCell ref="K23:K24"/>
    <mergeCell ref="A19:A20"/>
    <mergeCell ref="B19:B20"/>
    <mergeCell ref="C19:C20"/>
    <mergeCell ref="D19:D20"/>
    <mergeCell ref="I19:I20"/>
    <mergeCell ref="J19:J20"/>
    <mergeCell ref="K19:K20"/>
    <mergeCell ref="A23:A24"/>
    <mergeCell ref="B23:B24"/>
    <mergeCell ref="C23:C24"/>
    <mergeCell ref="D23:D24"/>
    <mergeCell ref="I23:I24"/>
    <mergeCell ref="J23:J24"/>
    <mergeCell ref="K11:K12"/>
    <mergeCell ref="A13:A14"/>
    <mergeCell ref="B13:B14"/>
    <mergeCell ref="C13:C14"/>
    <mergeCell ref="D13:D14"/>
    <mergeCell ref="I13:I14"/>
    <mergeCell ref="J13:J14"/>
    <mergeCell ref="K13:K14"/>
    <mergeCell ref="A11:A12"/>
    <mergeCell ref="B11:B12"/>
    <mergeCell ref="C11:C12"/>
    <mergeCell ref="D11:D12"/>
    <mergeCell ref="I11:I12"/>
    <mergeCell ref="J11:J12"/>
    <mergeCell ref="J5:J6"/>
    <mergeCell ref="K5:K6"/>
    <mergeCell ref="K7:K8"/>
    <mergeCell ref="A9:A10"/>
    <mergeCell ref="B9:B10"/>
    <mergeCell ref="C9:C10"/>
    <mergeCell ref="D9:D10"/>
    <mergeCell ref="I9:I10"/>
    <mergeCell ref="J9:J10"/>
    <mergeCell ref="K9:K10"/>
    <mergeCell ref="A7:A8"/>
    <mergeCell ref="B7:B8"/>
    <mergeCell ref="C7:C8"/>
    <mergeCell ref="D7:D8"/>
    <mergeCell ref="I7:I8"/>
    <mergeCell ref="J7:J8"/>
    <mergeCell ref="A5:A6"/>
    <mergeCell ref="B5:B6"/>
    <mergeCell ref="C5:C6"/>
    <mergeCell ref="D5:D6"/>
    <mergeCell ref="I5:I6"/>
    <mergeCell ref="A1:K1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K3:K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11" sqref="F11"/>
    </sheetView>
  </sheetViews>
  <sheetFormatPr defaultRowHeight="15" x14ac:dyDescent="0.25"/>
  <cols>
    <col min="3" max="3" width="19.7109375" customWidth="1"/>
  </cols>
  <sheetData>
    <row r="1" spans="1:11" ht="21" x14ac:dyDescent="0.35">
      <c r="A1" s="79" t="s">
        <v>115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x14ac:dyDescent="0.25">
      <c r="A3" s="56" t="s">
        <v>74</v>
      </c>
      <c r="B3" s="56" t="s">
        <v>67</v>
      </c>
      <c r="C3" s="56" t="s">
        <v>68</v>
      </c>
      <c r="D3" s="56" t="s">
        <v>69</v>
      </c>
      <c r="E3" s="56" t="s">
        <v>76</v>
      </c>
      <c r="F3" s="56" t="s">
        <v>70</v>
      </c>
      <c r="G3" s="56"/>
      <c r="H3" s="56" t="s">
        <v>71</v>
      </c>
      <c r="I3" s="56" t="s">
        <v>72</v>
      </c>
      <c r="J3" s="56" t="s">
        <v>73</v>
      </c>
      <c r="K3" s="56" t="s">
        <v>78</v>
      </c>
    </row>
    <row r="4" spans="1:11" x14ac:dyDescent="0.25">
      <c r="A4" s="56"/>
      <c r="B4" s="56"/>
      <c r="C4" s="56"/>
      <c r="D4" s="56"/>
      <c r="E4" s="56"/>
      <c r="F4" s="47">
        <v>1</v>
      </c>
      <c r="G4" s="47">
        <v>2</v>
      </c>
      <c r="H4" s="56"/>
      <c r="I4" s="56"/>
      <c r="J4" s="56"/>
      <c r="K4" s="56"/>
    </row>
    <row r="5" spans="1:11" x14ac:dyDescent="0.25">
      <c r="A5" s="60">
        <v>1</v>
      </c>
      <c r="B5" s="60">
        <v>2231</v>
      </c>
      <c r="C5" s="59" t="s">
        <v>35</v>
      </c>
      <c r="D5" s="60" t="s">
        <v>50</v>
      </c>
      <c r="E5" s="33" t="s">
        <v>79</v>
      </c>
      <c r="F5" s="22">
        <v>95</v>
      </c>
      <c r="G5" s="22">
        <v>94</v>
      </c>
      <c r="H5" s="14">
        <f>SUM(F5:G5)</f>
        <v>189</v>
      </c>
      <c r="I5" s="57">
        <f>SUM(H5:H6)</f>
        <v>382</v>
      </c>
      <c r="J5" s="57"/>
      <c r="K5" s="57">
        <v>1</v>
      </c>
    </row>
    <row r="6" spans="1:11" x14ac:dyDescent="0.25">
      <c r="A6" s="60"/>
      <c r="B6" s="60"/>
      <c r="C6" s="59"/>
      <c r="D6" s="60"/>
      <c r="E6" s="33" t="s">
        <v>80</v>
      </c>
      <c r="F6" s="22">
        <v>95</v>
      </c>
      <c r="G6" s="22">
        <v>98</v>
      </c>
      <c r="H6" s="14">
        <f t="shared" ref="H6:H10" si="0">SUM(F6:G6)</f>
        <v>193</v>
      </c>
      <c r="I6" s="57"/>
      <c r="J6" s="57"/>
      <c r="K6" s="57"/>
    </row>
    <row r="7" spans="1:11" x14ac:dyDescent="0.25">
      <c r="A7" s="60">
        <v>2</v>
      </c>
      <c r="B7" s="60">
        <v>2232</v>
      </c>
      <c r="C7" s="59" t="s">
        <v>59</v>
      </c>
      <c r="D7" s="60" t="s">
        <v>51</v>
      </c>
      <c r="E7" s="33" t="s">
        <v>79</v>
      </c>
      <c r="F7" s="22">
        <v>92</v>
      </c>
      <c r="G7" s="22">
        <v>91</v>
      </c>
      <c r="H7" s="14">
        <f t="shared" si="0"/>
        <v>183</v>
      </c>
      <c r="I7" s="57">
        <f>SUM(H7:H8)</f>
        <v>360</v>
      </c>
      <c r="J7" s="57"/>
      <c r="K7" s="57">
        <v>1</v>
      </c>
    </row>
    <row r="8" spans="1:11" x14ac:dyDescent="0.25">
      <c r="A8" s="60"/>
      <c r="B8" s="60"/>
      <c r="C8" s="59"/>
      <c r="D8" s="60"/>
      <c r="E8" s="33" t="s">
        <v>80</v>
      </c>
      <c r="F8" s="22">
        <v>89</v>
      </c>
      <c r="G8" s="22">
        <v>88</v>
      </c>
      <c r="H8" s="14">
        <f t="shared" si="0"/>
        <v>177</v>
      </c>
      <c r="I8" s="57"/>
      <c r="J8" s="57"/>
      <c r="K8" s="57"/>
    </row>
    <row r="9" spans="1:11" x14ac:dyDescent="0.25">
      <c r="A9" s="60">
        <v>3</v>
      </c>
      <c r="B9" s="60">
        <v>2249</v>
      </c>
      <c r="C9" s="59" t="s">
        <v>24</v>
      </c>
      <c r="D9" s="60" t="s">
        <v>50</v>
      </c>
      <c r="E9" s="33" t="s">
        <v>79</v>
      </c>
      <c r="F9" s="22">
        <v>85</v>
      </c>
      <c r="G9" s="22">
        <v>73</v>
      </c>
      <c r="H9" s="14">
        <f t="shared" si="0"/>
        <v>158</v>
      </c>
      <c r="I9" s="57">
        <f>SUM(H9:H10)</f>
        <v>330</v>
      </c>
      <c r="J9" s="57"/>
      <c r="K9" s="57">
        <v>2</v>
      </c>
    </row>
    <row r="10" spans="1:11" x14ac:dyDescent="0.25">
      <c r="A10" s="60"/>
      <c r="B10" s="60"/>
      <c r="C10" s="59"/>
      <c r="D10" s="60"/>
      <c r="E10" s="33" t="s">
        <v>80</v>
      </c>
      <c r="F10" s="22">
        <v>87</v>
      </c>
      <c r="G10" s="22">
        <v>85</v>
      </c>
      <c r="H10" s="14">
        <f t="shared" si="0"/>
        <v>172</v>
      </c>
      <c r="I10" s="57"/>
      <c r="J10" s="57"/>
      <c r="K10" s="57"/>
    </row>
    <row r="13" spans="1:11" ht="18.75" x14ac:dyDescent="0.3">
      <c r="A13" s="13"/>
      <c r="B13" s="13"/>
    </row>
    <row r="14" spans="1:11" ht="18.75" x14ac:dyDescent="0.3">
      <c r="A14" s="13"/>
      <c r="B14" s="13"/>
    </row>
    <row r="15" spans="1:11" ht="18.75" x14ac:dyDescent="0.3">
      <c r="A15" s="13"/>
      <c r="B15" s="13"/>
    </row>
  </sheetData>
  <mergeCells count="32">
    <mergeCell ref="J5:J6"/>
    <mergeCell ref="K5:K6"/>
    <mergeCell ref="K7:K8"/>
    <mergeCell ref="A9:A10"/>
    <mergeCell ref="B9:B10"/>
    <mergeCell ref="C9:C10"/>
    <mergeCell ref="D9:D10"/>
    <mergeCell ref="I9:I10"/>
    <mergeCell ref="J9:J10"/>
    <mergeCell ref="K9:K10"/>
    <mergeCell ref="A7:A8"/>
    <mergeCell ref="B7:B8"/>
    <mergeCell ref="C7:C8"/>
    <mergeCell ref="D7:D8"/>
    <mergeCell ref="I7:I8"/>
    <mergeCell ref="J7:J8"/>
    <mergeCell ref="A5:A6"/>
    <mergeCell ref="B5:B6"/>
    <mergeCell ref="C5:C6"/>
    <mergeCell ref="D5:D6"/>
    <mergeCell ref="I5:I6"/>
    <mergeCell ref="A1:K1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4" workbookViewId="0">
      <selection activeCell="A3" sqref="A3:J20"/>
    </sheetView>
  </sheetViews>
  <sheetFormatPr defaultRowHeight="15" x14ac:dyDescent="0.25"/>
  <cols>
    <col min="3" max="3" width="38" customWidth="1"/>
    <col min="10" max="10" width="15.140625" customWidth="1"/>
  </cols>
  <sheetData>
    <row r="1" spans="1:11" ht="21" x14ac:dyDescent="0.35">
      <c r="A1" s="79" t="s">
        <v>116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x14ac:dyDescent="0.25">
      <c r="A3" s="56" t="s">
        <v>74</v>
      </c>
      <c r="B3" s="56" t="s">
        <v>67</v>
      </c>
      <c r="C3" s="56" t="s">
        <v>68</v>
      </c>
      <c r="D3" s="56" t="s">
        <v>69</v>
      </c>
      <c r="E3" s="56" t="s">
        <v>76</v>
      </c>
      <c r="F3" s="56" t="s">
        <v>70</v>
      </c>
      <c r="G3" s="56"/>
      <c r="H3" s="56" t="s">
        <v>71</v>
      </c>
      <c r="I3" s="56" t="s">
        <v>72</v>
      </c>
      <c r="J3" s="56" t="s">
        <v>73</v>
      </c>
      <c r="K3" s="56" t="s">
        <v>77</v>
      </c>
    </row>
    <row r="4" spans="1:11" x14ac:dyDescent="0.25">
      <c r="A4" s="56"/>
      <c r="B4" s="56"/>
      <c r="C4" s="56"/>
      <c r="D4" s="56"/>
      <c r="E4" s="56"/>
      <c r="F4" s="47">
        <v>1</v>
      </c>
      <c r="G4" s="47">
        <v>2</v>
      </c>
      <c r="H4" s="56"/>
      <c r="I4" s="56"/>
      <c r="J4" s="56"/>
      <c r="K4" s="56"/>
    </row>
    <row r="5" spans="1:11" x14ac:dyDescent="0.25">
      <c r="A5" s="57"/>
      <c r="B5" s="58">
        <v>2183</v>
      </c>
      <c r="C5" s="59" t="s">
        <v>18</v>
      </c>
      <c r="D5" s="60" t="s">
        <v>51</v>
      </c>
      <c r="E5" s="33" t="s">
        <v>79</v>
      </c>
      <c r="F5" s="22">
        <v>91</v>
      </c>
      <c r="G5" s="22">
        <v>95</v>
      </c>
      <c r="H5" s="14">
        <f>SUM(F5:G5)</f>
        <v>186</v>
      </c>
      <c r="I5" s="57">
        <f>SUM(H5:H6)</f>
        <v>376</v>
      </c>
      <c r="J5" s="57"/>
      <c r="K5" s="57">
        <v>1</v>
      </c>
    </row>
    <row r="6" spans="1:11" x14ac:dyDescent="0.25">
      <c r="A6" s="57"/>
      <c r="B6" s="58"/>
      <c r="C6" s="59"/>
      <c r="D6" s="60"/>
      <c r="E6" s="33" t="s">
        <v>80</v>
      </c>
      <c r="F6" s="22">
        <v>96</v>
      </c>
      <c r="G6" s="22">
        <v>94</v>
      </c>
      <c r="H6" s="14">
        <f>SUM(F6:G6)</f>
        <v>190</v>
      </c>
      <c r="I6" s="57"/>
      <c r="J6" s="57"/>
      <c r="K6" s="57"/>
    </row>
    <row r="7" spans="1:11" x14ac:dyDescent="0.25">
      <c r="A7" s="57"/>
      <c r="B7" s="58">
        <v>2251</v>
      </c>
      <c r="C7" s="59" t="s">
        <v>41</v>
      </c>
      <c r="D7" s="60" t="s">
        <v>51</v>
      </c>
      <c r="E7" s="33" t="s">
        <v>79</v>
      </c>
      <c r="F7" s="22">
        <v>94</v>
      </c>
      <c r="G7" s="22">
        <v>91</v>
      </c>
      <c r="H7" s="14">
        <f t="shared" ref="H7:H18" si="0">SUM(F7:G7)</f>
        <v>185</v>
      </c>
      <c r="I7" s="57">
        <f t="shared" ref="I7" si="1">SUM(H7:H8)</f>
        <v>366</v>
      </c>
      <c r="J7" s="58" t="s">
        <v>119</v>
      </c>
      <c r="K7" s="57">
        <v>2</v>
      </c>
    </row>
    <row r="8" spans="1:11" x14ac:dyDescent="0.25">
      <c r="A8" s="57"/>
      <c r="B8" s="58"/>
      <c r="C8" s="59"/>
      <c r="D8" s="60"/>
      <c r="E8" s="33" t="s">
        <v>80</v>
      </c>
      <c r="F8" s="22">
        <v>90</v>
      </c>
      <c r="G8" s="22">
        <v>91</v>
      </c>
      <c r="H8" s="14">
        <f t="shared" si="0"/>
        <v>181</v>
      </c>
      <c r="I8" s="57"/>
      <c r="J8" s="58"/>
      <c r="K8" s="57"/>
    </row>
    <row r="9" spans="1:11" x14ac:dyDescent="0.25">
      <c r="A9" s="57"/>
      <c r="B9" s="58">
        <v>2253</v>
      </c>
      <c r="C9" s="59" t="s">
        <v>48</v>
      </c>
      <c r="D9" s="60" t="s">
        <v>51</v>
      </c>
      <c r="E9" s="33" t="s">
        <v>79</v>
      </c>
      <c r="F9" s="22">
        <v>93</v>
      </c>
      <c r="G9" s="22">
        <v>90</v>
      </c>
      <c r="H9" s="14">
        <f>SUM(F9:G9)</f>
        <v>183</v>
      </c>
      <c r="I9" s="57">
        <f>SUM(H9:H10)</f>
        <v>366</v>
      </c>
      <c r="J9" s="58" t="s">
        <v>120</v>
      </c>
      <c r="K9" s="57">
        <v>2</v>
      </c>
    </row>
    <row r="10" spans="1:11" x14ac:dyDescent="0.25">
      <c r="A10" s="57"/>
      <c r="B10" s="58"/>
      <c r="C10" s="59"/>
      <c r="D10" s="60"/>
      <c r="E10" s="33" t="s">
        <v>80</v>
      </c>
      <c r="F10" s="22">
        <v>90</v>
      </c>
      <c r="G10" s="22">
        <v>93</v>
      </c>
      <c r="H10" s="14">
        <f>SUM(F10:G10)</f>
        <v>183</v>
      </c>
      <c r="I10" s="57"/>
      <c r="J10" s="58"/>
      <c r="K10" s="57"/>
    </row>
    <row r="11" spans="1:11" x14ac:dyDescent="0.25">
      <c r="A11" s="57"/>
      <c r="B11" s="58">
        <v>2235</v>
      </c>
      <c r="C11" s="59" t="s">
        <v>27</v>
      </c>
      <c r="D11" s="60" t="s">
        <v>50</v>
      </c>
      <c r="E11" s="33" t="s">
        <v>79</v>
      </c>
      <c r="F11" s="22">
        <v>86</v>
      </c>
      <c r="G11" s="22">
        <v>88</v>
      </c>
      <c r="H11" s="14">
        <f>SUM(F11:G11)</f>
        <v>174</v>
      </c>
      <c r="I11" s="57">
        <f t="shared" ref="I11" si="2">SUM(H11:H12)</f>
        <v>346</v>
      </c>
      <c r="J11" s="57"/>
      <c r="K11" s="57">
        <v>1</v>
      </c>
    </row>
    <row r="12" spans="1:11" x14ac:dyDescent="0.25">
      <c r="A12" s="57"/>
      <c r="B12" s="58"/>
      <c r="C12" s="59"/>
      <c r="D12" s="60"/>
      <c r="E12" s="33" t="s">
        <v>80</v>
      </c>
      <c r="F12" s="22">
        <v>91</v>
      </c>
      <c r="G12" s="22">
        <v>81</v>
      </c>
      <c r="H12" s="14">
        <f>SUM(F12:G12)</f>
        <v>172</v>
      </c>
      <c r="I12" s="57"/>
      <c r="J12" s="57"/>
      <c r="K12" s="57"/>
    </row>
    <row r="13" spans="1:11" x14ac:dyDescent="0.25">
      <c r="A13" s="57"/>
      <c r="B13" s="58">
        <v>2233</v>
      </c>
      <c r="C13" s="59" t="s">
        <v>17</v>
      </c>
      <c r="D13" s="60" t="s">
        <v>50</v>
      </c>
      <c r="E13" s="33" t="s">
        <v>79</v>
      </c>
      <c r="F13" s="22">
        <v>86</v>
      </c>
      <c r="G13" s="22">
        <v>77</v>
      </c>
      <c r="H13" s="14">
        <f t="shared" ref="H13:H14" si="3">SUM(F13:G13)</f>
        <v>163</v>
      </c>
      <c r="I13" s="57">
        <f>SUM(H13:H14)</f>
        <v>320</v>
      </c>
      <c r="J13" s="57"/>
      <c r="K13" s="57">
        <v>1</v>
      </c>
    </row>
    <row r="14" spans="1:11" x14ac:dyDescent="0.25">
      <c r="A14" s="57"/>
      <c r="B14" s="58"/>
      <c r="C14" s="59"/>
      <c r="D14" s="60"/>
      <c r="E14" s="33" t="s">
        <v>80</v>
      </c>
      <c r="F14" s="22">
        <v>81</v>
      </c>
      <c r="G14" s="22">
        <v>76</v>
      </c>
      <c r="H14" s="14">
        <f t="shared" si="3"/>
        <v>157</v>
      </c>
      <c r="I14" s="57"/>
      <c r="J14" s="57"/>
      <c r="K14" s="57"/>
    </row>
    <row r="15" spans="1:11" x14ac:dyDescent="0.25">
      <c r="A15" s="57"/>
      <c r="B15" s="58">
        <v>2236</v>
      </c>
      <c r="C15" s="59" t="s">
        <v>45</v>
      </c>
      <c r="D15" s="60" t="s">
        <v>54</v>
      </c>
      <c r="E15" s="33" t="s">
        <v>79</v>
      </c>
      <c r="F15" s="22">
        <v>76</v>
      </c>
      <c r="G15" s="22">
        <v>88</v>
      </c>
      <c r="H15" s="14">
        <f>SUM(F15:G15)</f>
        <v>164</v>
      </c>
      <c r="I15" s="57">
        <f t="shared" ref="I15" si="4">SUM(H15:H16)</f>
        <v>316</v>
      </c>
      <c r="J15" s="57"/>
      <c r="K15" s="57">
        <v>1</v>
      </c>
    </row>
    <row r="16" spans="1:11" x14ac:dyDescent="0.25">
      <c r="A16" s="57"/>
      <c r="B16" s="58"/>
      <c r="C16" s="59"/>
      <c r="D16" s="60"/>
      <c r="E16" s="33" t="s">
        <v>80</v>
      </c>
      <c r="F16" s="22">
        <v>83</v>
      </c>
      <c r="G16" s="22">
        <v>69</v>
      </c>
      <c r="H16" s="14">
        <f>SUM(F16:G16)</f>
        <v>152</v>
      </c>
      <c r="I16" s="57"/>
      <c r="J16" s="57"/>
      <c r="K16" s="57"/>
    </row>
    <row r="17" spans="1:11" x14ac:dyDescent="0.25">
      <c r="A17" s="57"/>
      <c r="B17" s="58">
        <v>2250</v>
      </c>
      <c r="C17" s="59" t="s">
        <v>32</v>
      </c>
      <c r="D17" s="60" t="s">
        <v>50</v>
      </c>
      <c r="E17" s="33" t="s">
        <v>79</v>
      </c>
      <c r="F17" s="22">
        <v>75</v>
      </c>
      <c r="G17" s="22">
        <v>86</v>
      </c>
      <c r="H17" s="14">
        <f t="shared" si="0"/>
        <v>161</v>
      </c>
      <c r="I17" s="57">
        <f t="shared" ref="I17" si="5">SUM(H17:H18)</f>
        <v>307</v>
      </c>
      <c r="J17" s="57"/>
      <c r="K17" s="57">
        <v>2</v>
      </c>
    </row>
    <row r="18" spans="1:11" x14ac:dyDescent="0.25">
      <c r="A18" s="57"/>
      <c r="B18" s="58"/>
      <c r="C18" s="59"/>
      <c r="D18" s="60"/>
      <c r="E18" s="33" t="s">
        <v>80</v>
      </c>
      <c r="F18" s="22">
        <v>75</v>
      </c>
      <c r="G18" s="22">
        <v>71</v>
      </c>
      <c r="H18" s="14">
        <f t="shared" si="0"/>
        <v>146</v>
      </c>
      <c r="I18" s="57"/>
      <c r="J18" s="57"/>
      <c r="K18" s="57"/>
    </row>
    <row r="19" spans="1:11" x14ac:dyDescent="0.25">
      <c r="A19" s="57"/>
      <c r="B19" s="58">
        <v>2252</v>
      </c>
      <c r="C19" s="59" t="s">
        <v>21</v>
      </c>
      <c r="D19" s="60" t="s">
        <v>50</v>
      </c>
      <c r="E19" s="33" t="s">
        <v>79</v>
      </c>
      <c r="F19" s="22">
        <v>67</v>
      </c>
      <c r="G19" s="22">
        <v>59</v>
      </c>
      <c r="H19" s="14">
        <f>SUM(F19:G19)</f>
        <v>126</v>
      </c>
      <c r="I19" s="57">
        <f t="shared" ref="I19" si="6">SUM(H19:H20)</f>
        <v>267</v>
      </c>
      <c r="J19" s="57"/>
      <c r="K19" s="57">
        <v>2</v>
      </c>
    </row>
    <row r="20" spans="1:11" x14ac:dyDescent="0.25">
      <c r="A20" s="57"/>
      <c r="B20" s="58"/>
      <c r="C20" s="59"/>
      <c r="D20" s="60"/>
      <c r="E20" s="33" t="s">
        <v>80</v>
      </c>
      <c r="F20" s="22">
        <v>74</v>
      </c>
      <c r="G20" s="22">
        <v>67</v>
      </c>
      <c r="H20" s="14">
        <f>SUM(F20:G20)</f>
        <v>141</v>
      </c>
      <c r="I20" s="57"/>
      <c r="J20" s="57"/>
      <c r="K20" s="57"/>
    </row>
    <row r="32" spans="1:11" ht="15.75" customHeight="1" x14ac:dyDescent="0.25"/>
  </sheetData>
  <mergeCells count="67">
    <mergeCell ref="K19:K20"/>
    <mergeCell ref="A19:A20"/>
    <mergeCell ref="B19:B20"/>
    <mergeCell ref="C19:C20"/>
    <mergeCell ref="D19:D20"/>
    <mergeCell ref="I19:I20"/>
    <mergeCell ref="J19:J20"/>
    <mergeCell ref="K17:K18"/>
    <mergeCell ref="A13:A14"/>
    <mergeCell ref="B13:B14"/>
    <mergeCell ref="C13:C14"/>
    <mergeCell ref="D13:D14"/>
    <mergeCell ref="I13:I14"/>
    <mergeCell ref="J13:J14"/>
    <mergeCell ref="K13:K14"/>
    <mergeCell ref="A17:A18"/>
    <mergeCell ref="B17:B18"/>
    <mergeCell ref="C17:C18"/>
    <mergeCell ref="D17:D18"/>
    <mergeCell ref="I17:I18"/>
    <mergeCell ref="J17:J18"/>
    <mergeCell ref="A15:A16"/>
    <mergeCell ref="K15:K16"/>
    <mergeCell ref="A11:A12"/>
    <mergeCell ref="B11:B12"/>
    <mergeCell ref="C11:C12"/>
    <mergeCell ref="D11:D12"/>
    <mergeCell ref="I11:I12"/>
    <mergeCell ref="J11:J12"/>
    <mergeCell ref="B15:B16"/>
    <mergeCell ref="C15:C16"/>
    <mergeCell ref="D15:D16"/>
    <mergeCell ref="I15:I16"/>
    <mergeCell ref="J15:J16"/>
    <mergeCell ref="K11:K12"/>
    <mergeCell ref="J5:J6"/>
    <mergeCell ref="K5:K6"/>
    <mergeCell ref="K7:K8"/>
    <mergeCell ref="A9:A10"/>
    <mergeCell ref="B9:B10"/>
    <mergeCell ref="C9:C10"/>
    <mergeCell ref="D9:D10"/>
    <mergeCell ref="I9:I10"/>
    <mergeCell ref="J9:J10"/>
    <mergeCell ref="K9:K10"/>
    <mergeCell ref="A7:A8"/>
    <mergeCell ref="B7:B8"/>
    <mergeCell ref="C7:C8"/>
    <mergeCell ref="D7:D8"/>
    <mergeCell ref="I7:I8"/>
    <mergeCell ref="J7:J8"/>
    <mergeCell ref="A5:A6"/>
    <mergeCell ref="B5:B6"/>
    <mergeCell ref="C5:C6"/>
    <mergeCell ref="D5:D6"/>
    <mergeCell ref="I5:I6"/>
    <mergeCell ref="A1:K1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A16" zoomScale="85" zoomScaleNormal="85" workbookViewId="0">
      <selection activeCell="A29" sqref="A29:A30"/>
    </sheetView>
  </sheetViews>
  <sheetFormatPr defaultRowHeight="15" x14ac:dyDescent="0.25"/>
  <cols>
    <col min="3" max="3" width="25.85546875" bestFit="1" customWidth="1"/>
    <col min="10" max="10" width="20.28515625" customWidth="1"/>
  </cols>
  <sheetData>
    <row r="1" spans="1:11" ht="21" x14ac:dyDescent="0.35">
      <c r="A1" s="79" t="s">
        <v>86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x14ac:dyDescent="0.25">
      <c r="A3" s="56" t="s">
        <v>74</v>
      </c>
      <c r="B3" s="56" t="s">
        <v>67</v>
      </c>
      <c r="C3" s="56" t="s">
        <v>68</v>
      </c>
      <c r="D3" s="56" t="s">
        <v>69</v>
      </c>
      <c r="E3" s="56" t="s">
        <v>76</v>
      </c>
      <c r="F3" s="56" t="s">
        <v>70</v>
      </c>
      <c r="G3" s="56"/>
      <c r="H3" s="56" t="s">
        <v>71</v>
      </c>
      <c r="I3" s="56" t="s">
        <v>72</v>
      </c>
      <c r="J3" s="56" t="s">
        <v>73</v>
      </c>
      <c r="K3" s="56" t="s">
        <v>78</v>
      </c>
    </row>
    <row r="4" spans="1:11" x14ac:dyDescent="0.25">
      <c r="A4" s="56"/>
      <c r="B4" s="56"/>
      <c r="C4" s="56"/>
      <c r="D4" s="56"/>
      <c r="E4" s="56"/>
      <c r="F4" s="47">
        <v>1</v>
      </c>
      <c r="G4" s="47">
        <v>2</v>
      </c>
      <c r="H4" s="56"/>
      <c r="I4" s="56"/>
      <c r="J4" s="56"/>
      <c r="K4" s="56"/>
    </row>
    <row r="5" spans="1:11" x14ac:dyDescent="0.25">
      <c r="A5" s="57">
        <v>1</v>
      </c>
      <c r="B5" s="58">
        <v>2220</v>
      </c>
      <c r="C5" s="59" t="s">
        <v>75</v>
      </c>
      <c r="D5" s="60" t="s">
        <v>51</v>
      </c>
      <c r="E5" s="24" t="s">
        <v>79</v>
      </c>
      <c r="F5" s="18">
        <v>96</v>
      </c>
      <c r="G5" s="14">
        <v>98</v>
      </c>
      <c r="H5" s="14">
        <f t="shared" ref="H5:H10" si="0">SUM(F5:G5)</f>
        <v>194</v>
      </c>
      <c r="I5" s="57">
        <f>SUM(H5:H6)</f>
        <v>381</v>
      </c>
      <c r="J5" s="61"/>
      <c r="K5" s="57">
        <v>1</v>
      </c>
    </row>
    <row r="6" spans="1:11" x14ac:dyDescent="0.25">
      <c r="A6" s="57"/>
      <c r="B6" s="58"/>
      <c r="C6" s="59"/>
      <c r="D6" s="60"/>
      <c r="E6" s="24" t="s">
        <v>80</v>
      </c>
      <c r="F6" s="18">
        <v>98</v>
      </c>
      <c r="G6" s="14">
        <v>89</v>
      </c>
      <c r="H6" s="14">
        <f t="shared" si="0"/>
        <v>187</v>
      </c>
      <c r="I6" s="57"/>
      <c r="J6" s="61"/>
      <c r="K6" s="57"/>
    </row>
    <row r="7" spans="1:11" x14ac:dyDescent="0.25">
      <c r="A7" s="57">
        <v>2</v>
      </c>
      <c r="B7" s="58">
        <v>2222</v>
      </c>
      <c r="C7" s="59" t="s">
        <v>47</v>
      </c>
      <c r="D7" s="60" t="s">
        <v>51</v>
      </c>
      <c r="E7" s="24" t="s">
        <v>79</v>
      </c>
      <c r="F7" s="18">
        <v>93</v>
      </c>
      <c r="G7" s="14">
        <v>93</v>
      </c>
      <c r="H7" s="14">
        <f t="shared" si="0"/>
        <v>186</v>
      </c>
      <c r="I7" s="57">
        <f>SUM(H7:H8)</f>
        <v>376</v>
      </c>
      <c r="J7" s="61"/>
      <c r="K7" s="57">
        <v>1</v>
      </c>
    </row>
    <row r="8" spans="1:11" x14ac:dyDescent="0.25">
      <c r="A8" s="57"/>
      <c r="B8" s="58"/>
      <c r="C8" s="59"/>
      <c r="D8" s="60"/>
      <c r="E8" s="24" t="s">
        <v>80</v>
      </c>
      <c r="F8" s="18">
        <v>94</v>
      </c>
      <c r="G8" s="14">
        <v>96</v>
      </c>
      <c r="H8" s="14">
        <f t="shared" si="0"/>
        <v>190</v>
      </c>
      <c r="I8" s="57"/>
      <c r="J8" s="61"/>
      <c r="K8" s="57"/>
    </row>
    <row r="9" spans="1:11" x14ac:dyDescent="0.25">
      <c r="A9" s="57">
        <v>3</v>
      </c>
      <c r="B9" s="58">
        <v>2237</v>
      </c>
      <c r="C9" s="59" t="s">
        <v>36</v>
      </c>
      <c r="D9" s="60" t="s">
        <v>52</v>
      </c>
      <c r="E9" s="24" t="s">
        <v>79</v>
      </c>
      <c r="F9" s="18">
        <v>94</v>
      </c>
      <c r="G9" s="14">
        <v>95</v>
      </c>
      <c r="H9" s="14">
        <f t="shared" si="0"/>
        <v>189</v>
      </c>
      <c r="I9" s="57">
        <f t="shared" ref="I9" si="1">SUM(H9:H10)</f>
        <v>374</v>
      </c>
      <c r="J9" s="61"/>
      <c r="K9" s="57">
        <v>2</v>
      </c>
    </row>
    <row r="10" spans="1:11" x14ac:dyDescent="0.25">
      <c r="A10" s="57"/>
      <c r="B10" s="58"/>
      <c r="C10" s="59"/>
      <c r="D10" s="60"/>
      <c r="E10" s="24" t="s">
        <v>80</v>
      </c>
      <c r="F10" s="18">
        <v>87</v>
      </c>
      <c r="G10" s="14">
        <v>98</v>
      </c>
      <c r="H10" s="14">
        <f t="shared" si="0"/>
        <v>185</v>
      </c>
      <c r="I10" s="57"/>
      <c r="J10" s="61"/>
      <c r="K10" s="57"/>
    </row>
    <row r="11" spans="1:11" x14ac:dyDescent="0.25">
      <c r="A11" s="57">
        <v>4</v>
      </c>
      <c r="B11" s="62">
        <v>2225</v>
      </c>
      <c r="C11" s="64" t="s">
        <v>42</v>
      </c>
      <c r="D11" s="66" t="s">
        <v>50</v>
      </c>
      <c r="E11" s="24" t="s">
        <v>79</v>
      </c>
      <c r="F11" s="18">
        <v>94</v>
      </c>
      <c r="G11" s="14">
        <v>93</v>
      </c>
      <c r="H11" s="14">
        <f t="shared" ref="H11:H12" si="2">SUM(F11:G11)</f>
        <v>187</v>
      </c>
      <c r="I11" s="68">
        <f>SUM(H11:H12)</f>
        <v>371</v>
      </c>
      <c r="J11" s="86"/>
      <c r="K11" s="68">
        <v>1</v>
      </c>
    </row>
    <row r="12" spans="1:11" x14ac:dyDescent="0.25">
      <c r="A12" s="57"/>
      <c r="B12" s="63"/>
      <c r="C12" s="65"/>
      <c r="D12" s="67"/>
      <c r="E12" s="24" t="s">
        <v>80</v>
      </c>
      <c r="F12" s="18">
        <v>91</v>
      </c>
      <c r="G12" s="14">
        <v>93</v>
      </c>
      <c r="H12" s="14">
        <f t="shared" si="2"/>
        <v>184</v>
      </c>
      <c r="I12" s="69"/>
      <c r="J12" s="87"/>
      <c r="K12" s="69"/>
    </row>
    <row r="13" spans="1:11" x14ac:dyDescent="0.25">
      <c r="A13" s="57">
        <v>5</v>
      </c>
      <c r="B13" s="58">
        <v>2224</v>
      </c>
      <c r="C13" s="59" t="s">
        <v>38</v>
      </c>
      <c r="D13" s="60" t="s">
        <v>54</v>
      </c>
      <c r="E13" s="46" t="s">
        <v>79</v>
      </c>
      <c r="F13" s="18">
        <v>90</v>
      </c>
      <c r="G13" s="14">
        <v>92</v>
      </c>
      <c r="H13" s="14">
        <f t="shared" ref="H13:H14" si="3">SUM(F13:G13)</f>
        <v>182</v>
      </c>
      <c r="I13" s="57">
        <f t="shared" ref="I13" si="4">SUM(H13:H14)</f>
        <v>370</v>
      </c>
      <c r="J13" s="61"/>
      <c r="K13" s="57">
        <v>1</v>
      </c>
    </row>
    <row r="14" spans="1:11" x14ac:dyDescent="0.25">
      <c r="A14" s="57"/>
      <c r="B14" s="58"/>
      <c r="C14" s="59"/>
      <c r="D14" s="60"/>
      <c r="E14" s="46" t="s">
        <v>80</v>
      </c>
      <c r="F14" s="18">
        <v>92</v>
      </c>
      <c r="G14" s="14">
        <v>96</v>
      </c>
      <c r="H14" s="14">
        <f t="shared" si="3"/>
        <v>188</v>
      </c>
      <c r="I14" s="57"/>
      <c r="J14" s="61"/>
      <c r="K14" s="57"/>
    </row>
    <row r="15" spans="1:11" x14ac:dyDescent="0.25">
      <c r="A15" s="57">
        <v>6</v>
      </c>
      <c r="B15" s="58">
        <v>2243</v>
      </c>
      <c r="C15" s="59" t="s">
        <v>26</v>
      </c>
      <c r="D15" s="60" t="s">
        <v>51</v>
      </c>
      <c r="E15" s="24" t="s">
        <v>79</v>
      </c>
      <c r="F15" s="18">
        <v>94</v>
      </c>
      <c r="G15" s="14">
        <v>94</v>
      </c>
      <c r="H15" s="14">
        <f t="shared" ref="H15:H30" si="5">SUM(F15:G15)</f>
        <v>188</v>
      </c>
      <c r="I15" s="57">
        <f>SUM(H15:H16)</f>
        <v>369</v>
      </c>
      <c r="J15" s="84" t="s">
        <v>118</v>
      </c>
      <c r="K15" s="57">
        <v>2</v>
      </c>
    </row>
    <row r="16" spans="1:11" x14ac:dyDescent="0.25">
      <c r="A16" s="57"/>
      <c r="B16" s="58"/>
      <c r="C16" s="59"/>
      <c r="D16" s="60"/>
      <c r="E16" s="24" t="s">
        <v>80</v>
      </c>
      <c r="F16" s="18">
        <v>94</v>
      </c>
      <c r="G16" s="14">
        <v>87</v>
      </c>
      <c r="H16" s="14">
        <f t="shared" si="5"/>
        <v>181</v>
      </c>
      <c r="I16" s="57"/>
      <c r="J16" s="85"/>
      <c r="K16" s="57"/>
    </row>
    <row r="17" spans="1:11" x14ac:dyDescent="0.25">
      <c r="A17" s="57">
        <v>7</v>
      </c>
      <c r="B17" s="58">
        <v>2240</v>
      </c>
      <c r="C17" s="59" t="s">
        <v>20</v>
      </c>
      <c r="D17" s="60" t="s">
        <v>51</v>
      </c>
      <c r="E17" s="24" t="s">
        <v>79</v>
      </c>
      <c r="F17" s="18">
        <v>94</v>
      </c>
      <c r="G17" s="14">
        <v>96</v>
      </c>
      <c r="H17" s="14">
        <f t="shared" si="5"/>
        <v>190</v>
      </c>
      <c r="I17" s="57">
        <f>SUM(H17:H18)</f>
        <v>369</v>
      </c>
      <c r="J17" s="84" t="s">
        <v>118</v>
      </c>
      <c r="K17" s="57">
        <v>2</v>
      </c>
    </row>
    <row r="18" spans="1:11" x14ac:dyDescent="0.25">
      <c r="A18" s="57"/>
      <c r="B18" s="58"/>
      <c r="C18" s="59"/>
      <c r="D18" s="60"/>
      <c r="E18" s="24" t="s">
        <v>80</v>
      </c>
      <c r="F18" s="18">
        <v>86</v>
      </c>
      <c r="G18" s="14">
        <v>93</v>
      </c>
      <c r="H18" s="14">
        <f t="shared" si="5"/>
        <v>179</v>
      </c>
      <c r="I18" s="57"/>
      <c r="J18" s="85"/>
      <c r="K18" s="57"/>
    </row>
    <row r="19" spans="1:11" x14ac:dyDescent="0.25">
      <c r="A19" s="57">
        <v>8</v>
      </c>
      <c r="B19" s="58">
        <v>2242</v>
      </c>
      <c r="C19" s="59" t="s">
        <v>34</v>
      </c>
      <c r="D19" s="60" t="s">
        <v>50</v>
      </c>
      <c r="E19" s="24" t="s">
        <v>79</v>
      </c>
      <c r="F19" s="18">
        <v>84</v>
      </c>
      <c r="G19" s="14">
        <v>81</v>
      </c>
      <c r="H19" s="14">
        <f t="shared" si="5"/>
        <v>165</v>
      </c>
      <c r="I19" s="57">
        <f>SUM(H19:H20)</f>
        <v>344</v>
      </c>
      <c r="J19" s="61"/>
      <c r="K19" s="57">
        <v>2</v>
      </c>
    </row>
    <row r="20" spans="1:11" x14ac:dyDescent="0.25">
      <c r="A20" s="57"/>
      <c r="B20" s="58"/>
      <c r="C20" s="59"/>
      <c r="D20" s="60"/>
      <c r="E20" s="24" t="s">
        <v>80</v>
      </c>
      <c r="F20" s="18">
        <v>89</v>
      </c>
      <c r="G20" s="14">
        <v>90</v>
      </c>
      <c r="H20" s="14">
        <f t="shared" si="5"/>
        <v>179</v>
      </c>
      <c r="I20" s="57"/>
      <c r="J20" s="61"/>
      <c r="K20" s="57"/>
    </row>
    <row r="21" spans="1:11" x14ac:dyDescent="0.25">
      <c r="A21" s="57">
        <v>9</v>
      </c>
      <c r="B21" s="58">
        <v>2241</v>
      </c>
      <c r="C21" s="59" t="s">
        <v>28</v>
      </c>
      <c r="D21" s="60" t="s">
        <v>50</v>
      </c>
      <c r="E21" s="24" t="s">
        <v>79</v>
      </c>
      <c r="F21" s="18">
        <v>84</v>
      </c>
      <c r="G21" s="14">
        <v>87</v>
      </c>
      <c r="H21" s="14">
        <f t="shared" si="5"/>
        <v>171</v>
      </c>
      <c r="I21" s="57">
        <f t="shared" ref="I21" si="6">SUM(H21:H22)</f>
        <v>342</v>
      </c>
      <c r="J21" s="61"/>
      <c r="K21" s="57">
        <v>2</v>
      </c>
    </row>
    <row r="22" spans="1:11" x14ac:dyDescent="0.25">
      <c r="A22" s="57"/>
      <c r="B22" s="58"/>
      <c r="C22" s="59"/>
      <c r="D22" s="60"/>
      <c r="E22" s="24" t="s">
        <v>80</v>
      </c>
      <c r="F22" s="18">
        <v>88</v>
      </c>
      <c r="G22" s="14">
        <v>83</v>
      </c>
      <c r="H22" s="14">
        <f t="shared" si="5"/>
        <v>171</v>
      </c>
      <c r="I22" s="57"/>
      <c r="J22" s="61"/>
      <c r="K22" s="57"/>
    </row>
    <row r="23" spans="1:11" x14ac:dyDescent="0.25">
      <c r="A23" s="57">
        <v>10</v>
      </c>
      <c r="B23" s="58">
        <v>2238</v>
      </c>
      <c r="C23" s="59" t="s">
        <v>29</v>
      </c>
      <c r="D23" s="60" t="s">
        <v>50</v>
      </c>
      <c r="E23" s="24" t="s">
        <v>79</v>
      </c>
      <c r="F23" s="18">
        <v>91</v>
      </c>
      <c r="G23" s="14">
        <v>78</v>
      </c>
      <c r="H23" s="14">
        <f t="shared" si="5"/>
        <v>169</v>
      </c>
      <c r="I23" s="57">
        <f t="shared" ref="I23" si="7">SUM(H23:H24)</f>
        <v>338</v>
      </c>
      <c r="J23" s="84" t="s">
        <v>118</v>
      </c>
      <c r="K23" s="57">
        <v>2</v>
      </c>
    </row>
    <row r="24" spans="1:11" x14ac:dyDescent="0.25">
      <c r="A24" s="57"/>
      <c r="B24" s="58"/>
      <c r="C24" s="59"/>
      <c r="D24" s="60"/>
      <c r="E24" s="24" t="s">
        <v>80</v>
      </c>
      <c r="F24" s="18">
        <v>85</v>
      </c>
      <c r="G24" s="14">
        <v>84</v>
      </c>
      <c r="H24" s="14">
        <f t="shared" si="5"/>
        <v>169</v>
      </c>
      <c r="I24" s="57"/>
      <c r="J24" s="85"/>
      <c r="K24" s="57"/>
    </row>
    <row r="25" spans="1:11" x14ac:dyDescent="0.25">
      <c r="A25" s="57">
        <v>11</v>
      </c>
      <c r="B25" s="58">
        <v>2239</v>
      </c>
      <c r="C25" s="59" t="s">
        <v>37</v>
      </c>
      <c r="D25" s="60" t="s">
        <v>50</v>
      </c>
      <c r="E25" s="24" t="s">
        <v>79</v>
      </c>
      <c r="F25" s="18">
        <v>88</v>
      </c>
      <c r="G25" s="14">
        <v>91</v>
      </c>
      <c r="H25" s="14">
        <f t="shared" si="5"/>
        <v>179</v>
      </c>
      <c r="I25" s="57">
        <f>SUM(H25:H26)</f>
        <v>338</v>
      </c>
      <c r="J25" s="84" t="s">
        <v>118</v>
      </c>
      <c r="K25" s="57">
        <v>2</v>
      </c>
    </row>
    <row r="26" spans="1:11" x14ac:dyDescent="0.25">
      <c r="A26" s="57"/>
      <c r="B26" s="58"/>
      <c r="C26" s="59"/>
      <c r="D26" s="60"/>
      <c r="E26" s="24" t="s">
        <v>80</v>
      </c>
      <c r="F26" s="18">
        <v>77</v>
      </c>
      <c r="G26" s="14">
        <v>82</v>
      </c>
      <c r="H26" s="14">
        <f t="shared" si="5"/>
        <v>159</v>
      </c>
      <c r="I26" s="57"/>
      <c r="J26" s="85"/>
      <c r="K26" s="57"/>
    </row>
    <row r="27" spans="1:11" x14ac:dyDescent="0.25">
      <c r="A27" s="57">
        <v>12</v>
      </c>
      <c r="B27" s="58">
        <v>2223</v>
      </c>
      <c r="C27" s="59" t="s">
        <v>33</v>
      </c>
      <c r="D27" s="60" t="s">
        <v>50</v>
      </c>
      <c r="E27" s="24" t="s">
        <v>79</v>
      </c>
      <c r="F27" s="18">
        <v>82</v>
      </c>
      <c r="G27" s="14">
        <v>79</v>
      </c>
      <c r="H27" s="14">
        <f t="shared" si="5"/>
        <v>161</v>
      </c>
      <c r="I27" s="57">
        <f t="shared" ref="I27" si="8">SUM(H27:H28)</f>
        <v>324</v>
      </c>
      <c r="J27" s="61"/>
      <c r="K27" s="57">
        <v>1</v>
      </c>
    </row>
    <row r="28" spans="1:11" x14ac:dyDescent="0.25">
      <c r="A28" s="57"/>
      <c r="B28" s="58"/>
      <c r="C28" s="59"/>
      <c r="D28" s="60"/>
      <c r="E28" s="24" t="s">
        <v>80</v>
      </c>
      <c r="F28" s="18">
        <v>76</v>
      </c>
      <c r="G28" s="14">
        <v>87</v>
      </c>
      <c r="H28" s="14">
        <f t="shared" si="5"/>
        <v>163</v>
      </c>
      <c r="I28" s="57"/>
      <c r="J28" s="61"/>
      <c r="K28" s="57"/>
    </row>
    <row r="29" spans="1:11" x14ac:dyDescent="0.25">
      <c r="A29" s="57">
        <v>13</v>
      </c>
      <c r="B29" s="58">
        <v>2221</v>
      </c>
      <c r="C29" s="59" t="s">
        <v>22</v>
      </c>
      <c r="D29" s="60" t="s">
        <v>50</v>
      </c>
      <c r="E29" s="24" t="s">
        <v>79</v>
      </c>
      <c r="F29" s="18">
        <v>72</v>
      </c>
      <c r="G29" s="14">
        <v>71</v>
      </c>
      <c r="H29" s="14">
        <f t="shared" si="5"/>
        <v>143</v>
      </c>
      <c r="I29" s="57">
        <f>SUM(H29:H30)</f>
        <v>292</v>
      </c>
      <c r="J29" s="61"/>
      <c r="K29" s="57">
        <v>1</v>
      </c>
    </row>
    <row r="30" spans="1:11" x14ac:dyDescent="0.25">
      <c r="A30" s="57"/>
      <c r="B30" s="58"/>
      <c r="C30" s="59"/>
      <c r="D30" s="60"/>
      <c r="E30" s="24" t="s">
        <v>80</v>
      </c>
      <c r="F30" s="18">
        <v>67</v>
      </c>
      <c r="G30" s="14">
        <v>82</v>
      </c>
      <c r="H30" s="14">
        <f t="shared" si="5"/>
        <v>149</v>
      </c>
      <c r="I30" s="57"/>
      <c r="J30" s="61"/>
      <c r="K30" s="57"/>
    </row>
    <row r="83" spans="3:5" ht="18.75" x14ac:dyDescent="0.25">
      <c r="E83" s="20"/>
    </row>
    <row r="84" spans="3:5" ht="18.75" x14ac:dyDescent="0.25">
      <c r="E84" s="20"/>
    </row>
    <row r="85" spans="3:5" ht="18.75" x14ac:dyDescent="0.3">
      <c r="C85" s="13"/>
      <c r="D85" s="13"/>
      <c r="E85" s="13"/>
    </row>
    <row r="86" spans="3:5" ht="18.75" x14ac:dyDescent="0.3">
      <c r="C86" s="13"/>
      <c r="D86" s="13"/>
      <c r="E86" s="13"/>
    </row>
    <row r="87" spans="3:5" ht="18.75" x14ac:dyDescent="0.3">
      <c r="C87" s="13"/>
      <c r="D87" s="13"/>
      <c r="E87" s="13"/>
    </row>
    <row r="88" spans="3:5" ht="18.75" x14ac:dyDescent="0.3">
      <c r="C88" s="13"/>
      <c r="D88" s="13"/>
      <c r="E88" s="13"/>
    </row>
    <row r="89" spans="3:5" ht="18.75" x14ac:dyDescent="0.3">
      <c r="C89" s="13"/>
      <c r="D89" s="13"/>
      <c r="E89" s="13"/>
    </row>
    <row r="90" spans="3:5" ht="18.75" x14ac:dyDescent="0.3">
      <c r="C90" s="13"/>
      <c r="D90" s="13"/>
      <c r="E90" s="13"/>
    </row>
    <row r="91" spans="3:5" ht="18.75" x14ac:dyDescent="0.3">
      <c r="C91" s="13"/>
      <c r="D91" s="13"/>
      <c r="E91" s="13"/>
    </row>
    <row r="92" spans="3:5" ht="18.75" x14ac:dyDescent="0.3">
      <c r="C92" s="13"/>
      <c r="D92" s="13"/>
      <c r="E92" s="13"/>
    </row>
    <row r="93" spans="3:5" ht="18.75" x14ac:dyDescent="0.3">
      <c r="C93" s="13"/>
      <c r="D93" s="13"/>
      <c r="E93" s="13"/>
    </row>
    <row r="94" spans="3:5" ht="18.75" x14ac:dyDescent="0.3">
      <c r="C94" s="13"/>
      <c r="D94" s="13"/>
      <c r="E94" s="13"/>
    </row>
    <row r="95" spans="3:5" ht="18.75" x14ac:dyDescent="0.3">
      <c r="C95" s="13"/>
      <c r="D95" s="13"/>
      <c r="E95" s="13"/>
    </row>
    <row r="96" spans="3:5" ht="18.75" x14ac:dyDescent="0.3">
      <c r="C96" s="13"/>
      <c r="D96" s="13"/>
      <c r="E96" s="13"/>
    </row>
    <row r="97" spans="3:5" ht="18.75" x14ac:dyDescent="0.3">
      <c r="C97" s="13"/>
      <c r="D97" s="13"/>
      <c r="E97" s="13"/>
    </row>
  </sheetData>
  <mergeCells count="102">
    <mergeCell ref="A1:K1"/>
    <mergeCell ref="I3:I4"/>
    <mergeCell ref="J3:J4"/>
    <mergeCell ref="A5:A6"/>
    <mergeCell ref="B5:B6"/>
    <mergeCell ref="C5:C6"/>
    <mergeCell ref="D5:D6"/>
    <mergeCell ref="I5:I6"/>
    <mergeCell ref="J5:J6"/>
    <mergeCell ref="A3:A4"/>
    <mergeCell ref="B3:B4"/>
    <mergeCell ref="C3:C4"/>
    <mergeCell ref="D3:D4"/>
    <mergeCell ref="F3:G3"/>
    <mergeCell ref="H3:H4"/>
    <mergeCell ref="E3:E4"/>
    <mergeCell ref="A27:A28"/>
    <mergeCell ref="B27:B28"/>
    <mergeCell ref="C27:C28"/>
    <mergeCell ref="D27:D28"/>
    <mergeCell ref="I27:I28"/>
    <mergeCell ref="A21:A22"/>
    <mergeCell ref="B21:B22"/>
    <mergeCell ref="C21:C22"/>
    <mergeCell ref="I21:I22"/>
    <mergeCell ref="I25:I26"/>
    <mergeCell ref="B23:B24"/>
    <mergeCell ref="C23:C24"/>
    <mergeCell ref="D23:D24"/>
    <mergeCell ref="I23:I24"/>
    <mergeCell ref="D9:D10"/>
    <mergeCell ref="I9:I10"/>
    <mergeCell ref="A7:A8"/>
    <mergeCell ref="B7:B8"/>
    <mergeCell ref="C7:C8"/>
    <mergeCell ref="D7:D8"/>
    <mergeCell ref="I7:I8"/>
    <mergeCell ref="A11:A12"/>
    <mergeCell ref="A19:A20"/>
    <mergeCell ref="B19:B20"/>
    <mergeCell ref="C19:C20"/>
    <mergeCell ref="D19:D20"/>
    <mergeCell ref="A9:A10"/>
    <mergeCell ref="B9:B10"/>
    <mergeCell ref="C9:C10"/>
    <mergeCell ref="K3:K4"/>
    <mergeCell ref="K5:K6"/>
    <mergeCell ref="B11:B12"/>
    <mergeCell ref="C11:C12"/>
    <mergeCell ref="J23:J24"/>
    <mergeCell ref="J25:J26"/>
    <mergeCell ref="J17:J18"/>
    <mergeCell ref="J21:J22"/>
    <mergeCell ref="K9:K10"/>
    <mergeCell ref="J7:J8"/>
    <mergeCell ref="J11:J12"/>
    <mergeCell ref="J9:J10"/>
    <mergeCell ref="B15:B16"/>
    <mergeCell ref="C15:C16"/>
    <mergeCell ref="D15:D16"/>
    <mergeCell ref="I15:I16"/>
    <mergeCell ref="B17:B18"/>
    <mergeCell ref="C17:C18"/>
    <mergeCell ref="D17:D18"/>
    <mergeCell ref="I17:I18"/>
    <mergeCell ref="D11:D12"/>
    <mergeCell ref="I11:I12"/>
    <mergeCell ref="I19:I20"/>
    <mergeCell ref="D21:D22"/>
    <mergeCell ref="K7:K8"/>
    <mergeCell ref="K27:K28"/>
    <mergeCell ref="K19:K20"/>
    <mergeCell ref="K15:K16"/>
    <mergeCell ref="K11:K12"/>
    <mergeCell ref="K23:K24"/>
    <mergeCell ref="K25:K26"/>
    <mergeCell ref="K17:K18"/>
    <mergeCell ref="K21:K22"/>
    <mergeCell ref="J29:J30"/>
    <mergeCell ref="J27:J28"/>
    <mergeCell ref="A13:A14"/>
    <mergeCell ref="B13:B14"/>
    <mergeCell ref="C13:C14"/>
    <mergeCell ref="D13:D14"/>
    <mergeCell ref="I13:I14"/>
    <mergeCell ref="J13:J14"/>
    <mergeCell ref="K13:K14"/>
    <mergeCell ref="J19:J20"/>
    <mergeCell ref="J15:J16"/>
    <mergeCell ref="A15:A16"/>
    <mergeCell ref="A17:A18"/>
    <mergeCell ref="K29:K30"/>
    <mergeCell ref="A29:A30"/>
    <mergeCell ref="B29:B30"/>
    <mergeCell ref="C29:C30"/>
    <mergeCell ref="D29:D30"/>
    <mergeCell ref="I29:I30"/>
    <mergeCell ref="A23:A24"/>
    <mergeCell ref="A25:A26"/>
    <mergeCell ref="B25:B26"/>
    <mergeCell ref="C25:C26"/>
    <mergeCell ref="D25:D26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2" sqref="A2:L2"/>
    </sheetView>
  </sheetViews>
  <sheetFormatPr defaultRowHeight="15" x14ac:dyDescent="0.25"/>
  <cols>
    <col min="3" max="3" width="37.140625" customWidth="1"/>
    <col min="4" max="4" width="6.5703125" bestFit="1" customWidth="1"/>
    <col min="5" max="5" width="6.5703125" customWidth="1"/>
    <col min="6" max="6" width="9.42578125" bestFit="1" customWidth="1"/>
    <col min="11" max="11" width="16.85546875" customWidth="1"/>
  </cols>
  <sheetData>
    <row r="1" spans="1:12" ht="21" x14ac:dyDescent="0.35">
      <c r="A1" s="79" t="s">
        <v>94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1" x14ac:dyDescent="0.35">
      <c r="A2" s="79" t="s">
        <v>95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4" spans="1:12" x14ac:dyDescent="0.25">
      <c r="A4" s="56" t="s">
        <v>74</v>
      </c>
      <c r="B4" s="56" t="s">
        <v>67</v>
      </c>
      <c r="C4" s="56" t="s">
        <v>68</v>
      </c>
      <c r="D4" s="56" t="s">
        <v>69</v>
      </c>
      <c r="E4" s="73" t="s">
        <v>76</v>
      </c>
      <c r="F4" s="56" t="s">
        <v>70</v>
      </c>
      <c r="G4" s="56"/>
      <c r="H4" s="56"/>
      <c r="I4" s="56" t="s">
        <v>71</v>
      </c>
      <c r="J4" s="56" t="s">
        <v>72</v>
      </c>
      <c r="K4" s="80" t="s">
        <v>73</v>
      </c>
      <c r="L4" s="56" t="s">
        <v>78</v>
      </c>
    </row>
    <row r="5" spans="1:12" x14ac:dyDescent="0.25">
      <c r="A5" s="56"/>
      <c r="B5" s="56"/>
      <c r="C5" s="56"/>
      <c r="D5" s="56"/>
      <c r="E5" s="74"/>
      <c r="F5" s="47">
        <v>1</v>
      </c>
      <c r="G5" s="47">
        <v>2</v>
      </c>
      <c r="H5" s="47">
        <v>3</v>
      </c>
      <c r="I5" s="56"/>
      <c r="J5" s="56"/>
      <c r="K5" s="80"/>
      <c r="L5" s="56"/>
    </row>
    <row r="6" spans="1:12" x14ac:dyDescent="0.25">
      <c r="A6" s="88">
        <v>1</v>
      </c>
      <c r="B6" s="64">
        <v>2246</v>
      </c>
      <c r="C6" s="64" t="s">
        <v>31</v>
      </c>
      <c r="D6" s="66" t="s">
        <v>53</v>
      </c>
      <c r="E6" s="19" t="s">
        <v>79</v>
      </c>
      <c r="F6" s="22">
        <v>96</v>
      </c>
      <c r="G6" s="22">
        <v>99</v>
      </c>
      <c r="H6" s="22">
        <v>95</v>
      </c>
      <c r="I6" s="15">
        <f>SUM(F6:H6)</f>
        <v>290</v>
      </c>
      <c r="J6" s="68">
        <f t="shared" ref="J6" si="0">SUM(I6:I7)</f>
        <v>575</v>
      </c>
      <c r="K6" s="81" t="s">
        <v>93</v>
      </c>
      <c r="L6" s="57">
        <v>2</v>
      </c>
    </row>
    <row r="7" spans="1:12" x14ac:dyDescent="0.25">
      <c r="A7" s="89"/>
      <c r="B7" s="65"/>
      <c r="C7" s="65"/>
      <c r="D7" s="67"/>
      <c r="E7" s="17" t="s">
        <v>80</v>
      </c>
      <c r="F7" s="22">
        <v>98</v>
      </c>
      <c r="G7" s="22">
        <v>95</v>
      </c>
      <c r="H7" s="22">
        <v>92</v>
      </c>
      <c r="I7" s="15">
        <f>SUM(F7:H7)</f>
        <v>285</v>
      </c>
      <c r="J7" s="69"/>
      <c r="K7" s="82"/>
      <c r="L7" s="57"/>
    </row>
    <row r="8" spans="1:12" x14ac:dyDescent="0.25">
      <c r="A8" s="88">
        <v>2</v>
      </c>
      <c r="B8" s="64">
        <v>2247</v>
      </c>
      <c r="C8" s="64" t="s">
        <v>43</v>
      </c>
      <c r="D8" s="66" t="s">
        <v>50</v>
      </c>
      <c r="E8" s="19" t="s">
        <v>79</v>
      </c>
      <c r="F8" s="22">
        <v>97</v>
      </c>
      <c r="G8" s="22">
        <v>98</v>
      </c>
      <c r="H8" s="22">
        <v>96</v>
      </c>
      <c r="I8" s="15">
        <f>SUM(F8:H8)</f>
        <v>291</v>
      </c>
      <c r="J8" s="68">
        <f t="shared" ref="J8" si="1">SUM(I8:I9)</f>
        <v>575</v>
      </c>
      <c r="K8" s="81" t="s">
        <v>93</v>
      </c>
      <c r="L8" s="57">
        <v>2</v>
      </c>
    </row>
    <row r="9" spans="1:12" x14ac:dyDescent="0.25">
      <c r="A9" s="89"/>
      <c r="B9" s="65"/>
      <c r="C9" s="65"/>
      <c r="D9" s="67"/>
      <c r="E9" s="17" t="s">
        <v>80</v>
      </c>
      <c r="F9" s="23">
        <v>93</v>
      </c>
      <c r="G9" s="23">
        <v>96</v>
      </c>
      <c r="H9" s="23">
        <v>95</v>
      </c>
      <c r="I9" s="15">
        <f>SUM(F9:H9)</f>
        <v>284</v>
      </c>
      <c r="J9" s="69"/>
      <c r="K9" s="82"/>
      <c r="L9" s="57"/>
    </row>
    <row r="10" spans="1:12" x14ac:dyDescent="0.25">
      <c r="A10" s="90">
        <v>3</v>
      </c>
      <c r="B10" s="76">
        <v>2226</v>
      </c>
      <c r="C10" s="76" t="s">
        <v>23</v>
      </c>
      <c r="D10" s="77" t="s">
        <v>50</v>
      </c>
      <c r="E10" s="16" t="s">
        <v>79</v>
      </c>
      <c r="F10" s="21">
        <v>96</v>
      </c>
      <c r="G10" s="21">
        <v>97</v>
      </c>
      <c r="H10" s="21">
        <v>98</v>
      </c>
      <c r="I10" s="15">
        <f>SUM(F10:H10)</f>
        <v>291</v>
      </c>
      <c r="J10" s="78">
        <f>SUM(I10:I11)</f>
        <v>571</v>
      </c>
      <c r="K10" s="83"/>
      <c r="L10" s="57">
        <v>1</v>
      </c>
    </row>
    <row r="11" spans="1:12" x14ac:dyDescent="0.25">
      <c r="A11" s="89"/>
      <c r="B11" s="65"/>
      <c r="C11" s="65"/>
      <c r="D11" s="67"/>
      <c r="E11" s="17" t="s">
        <v>80</v>
      </c>
      <c r="F11" s="22">
        <v>94</v>
      </c>
      <c r="G11" s="22">
        <v>88</v>
      </c>
      <c r="H11" s="22">
        <v>98</v>
      </c>
      <c r="I11" s="15">
        <f t="shared" ref="I11" si="2">SUM(F11:H11)</f>
        <v>280</v>
      </c>
      <c r="J11" s="69"/>
      <c r="K11" s="82"/>
      <c r="L11" s="57"/>
    </row>
    <row r="12" spans="1:12" x14ac:dyDescent="0.25">
      <c r="A12" s="88">
        <v>4</v>
      </c>
      <c r="B12" s="64">
        <v>2245</v>
      </c>
      <c r="C12" s="64" t="s">
        <v>46</v>
      </c>
      <c r="D12" s="66" t="s">
        <v>50</v>
      </c>
      <c r="E12" s="19" t="s">
        <v>79</v>
      </c>
      <c r="F12" s="22">
        <v>88</v>
      </c>
      <c r="G12" s="22">
        <v>94</v>
      </c>
      <c r="H12" s="22">
        <v>94</v>
      </c>
      <c r="I12" s="15">
        <f t="shared" ref="I12:I25" si="3">SUM(F12:H12)</f>
        <v>276</v>
      </c>
      <c r="J12" s="68">
        <f t="shared" ref="J12" si="4">SUM(I12:I13)</f>
        <v>552</v>
      </c>
      <c r="K12" s="81"/>
      <c r="L12" s="57">
        <v>2</v>
      </c>
    </row>
    <row r="13" spans="1:12" x14ac:dyDescent="0.25">
      <c r="A13" s="89"/>
      <c r="B13" s="65"/>
      <c r="C13" s="65"/>
      <c r="D13" s="67"/>
      <c r="E13" s="17" t="s">
        <v>80</v>
      </c>
      <c r="F13" s="22">
        <v>94</v>
      </c>
      <c r="G13" s="22">
        <v>89</v>
      </c>
      <c r="H13" s="22">
        <v>93</v>
      </c>
      <c r="I13" s="15">
        <f t="shared" si="3"/>
        <v>276</v>
      </c>
      <c r="J13" s="69"/>
      <c r="K13" s="82"/>
      <c r="L13" s="57"/>
    </row>
    <row r="14" spans="1:12" x14ac:dyDescent="0.25">
      <c r="A14" s="88">
        <v>5</v>
      </c>
      <c r="B14" s="64">
        <v>2228</v>
      </c>
      <c r="C14" s="64" t="s">
        <v>40</v>
      </c>
      <c r="D14" s="66" t="s">
        <v>52</v>
      </c>
      <c r="E14" s="19" t="s">
        <v>79</v>
      </c>
      <c r="F14" s="22">
        <v>92</v>
      </c>
      <c r="G14" s="22">
        <v>90</v>
      </c>
      <c r="H14" s="22">
        <v>93</v>
      </c>
      <c r="I14" s="15">
        <f t="shared" si="3"/>
        <v>275</v>
      </c>
      <c r="J14" s="68">
        <f t="shared" ref="J14" si="5">SUM(I14:I15)</f>
        <v>544</v>
      </c>
      <c r="K14" s="81"/>
      <c r="L14" s="57">
        <v>1</v>
      </c>
    </row>
    <row r="15" spans="1:12" x14ac:dyDescent="0.25">
      <c r="A15" s="89"/>
      <c r="B15" s="65"/>
      <c r="C15" s="65"/>
      <c r="D15" s="67"/>
      <c r="E15" s="17" t="s">
        <v>80</v>
      </c>
      <c r="F15" s="22">
        <v>91</v>
      </c>
      <c r="G15" s="22">
        <v>91</v>
      </c>
      <c r="H15" s="22">
        <v>87</v>
      </c>
      <c r="I15" s="15">
        <f t="shared" si="3"/>
        <v>269</v>
      </c>
      <c r="J15" s="69"/>
      <c r="K15" s="82"/>
      <c r="L15" s="57"/>
    </row>
    <row r="16" spans="1:12" x14ac:dyDescent="0.25">
      <c r="A16" s="88">
        <v>6</v>
      </c>
      <c r="B16" s="64">
        <v>2227</v>
      </c>
      <c r="C16" s="64" t="s">
        <v>25</v>
      </c>
      <c r="D16" s="66" t="s">
        <v>50</v>
      </c>
      <c r="E16" s="19" t="s">
        <v>79</v>
      </c>
      <c r="F16" s="22">
        <v>90</v>
      </c>
      <c r="G16" s="22">
        <v>93</v>
      </c>
      <c r="H16" s="22">
        <v>92</v>
      </c>
      <c r="I16" s="15">
        <f t="shared" si="3"/>
        <v>275</v>
      </c>
      <c r="J16" s="68">
        <f>SUM(I16:I17)</f>
        <v>543</v>
      </c>
      <c r="K16" s="81"/>
      <c r="L16" s="57">
        <v>1</v>
      </c>
    </row>
    <row r="17" spans="1:12" x14ac:dyDescent="0.25">
      <c r="A17" s="89"/>
      <c r="B17" s="65"/>
      <c r="C17" s="65"/>
      <c r="D17" s="67"/>
      <c r="E17" s="17" t="s">
        <v>80</v>
      </c>
      <c r="F17" s="22">
        <v>85</v>
      </c>
      <c r="G17" s="22">
        <v>92</v>
      </c>
      <c r="H17" s="22">
        <v>91</v>
      </c>
      <c r="I17" s="15">
        <f t="shared" si="3"/>
        <v>268</v>
      </c>
      <c r="J17" s="69"/>
      <c r="K17" s="82"/>
      <c r="L17" s="57"/>
    </row>
    <row r="18" spans="1:12" x14ac:dyDescent="0.25">
      <c r="A18" s="88">
        <v>7</v>
      </c>
      <c r="B18" s="64">
        <v>2244</v>
      </c>
      <c r="C18" s="64" t="s">
        <v>30</v>
      </c>
      <c r="D18" s="66" t="s">
        <v>52</v>
      </c>
      <c r="E18" s="19" t="s">
        <v>79</v>
      </c>
      <c r="F18" s="22">
        <v>94</v>
      </c>
      <c r="G18" s="22">
        <v>89</v>
      </c>
      <c r="H18" s="22">
        <v>94</v>
      </c>
      <c r="I18" s="15">
        <f t="shared" si="3"/>
        <v>277</v>
      </c>
      <c r="J18" s="68">
        <f t="shared" ref="J18" si="6">SUM(I18:I19)</f>
        <v>542</v>
      </c>
      <c r="K18" s="81"/>
      <c r="L18" s="57">
        <v>2</v>
      </c>
    </row>
    <row r="19" spans="1:12" x14ac:dyDescent="0.25">
      <c r="A19" s="89"/>
      <c r="B19" s="65"/>
      <c r="C19" s="65"/>
      <c r="D19" s="67"/>
      <c r="E19" s="17" t="s">
        <v>80</v>
      </c>
      <c r="F19" s="22">
        <v>87</v>
      </c>
      <c r="G19" s="22">
        <v>89</v>
      </c>
      <c r="H19" s="22">
        <v>89</v>
      </c>
      <c r="I19" s="15">
        <f t="shared" si="3"/>
        <v>265</v>
      </c>
      <c r="J19" s="69"/>
      <c r="K19" s="82"/>
      <c r="L19" s="57"/>
    </row>
    <row r="20" spans="1:12" x14ac:dyDescent="0.25">
      <c r="A20" s="88">
        <v>8</v>
      </c>
      <c r="B20" s="64">
        <v>2248</v>
      </c>
      <c r="C20" s="64" t="s">
        <v>39</v>
      </c>
      <c r="D20" s="66" t="s">
        <v>54</v>
      </c>
      <c r="E20" s="19" t="s">
        <v>79</v>
      </c>
      <c r="F20" s="22">
        <v>85</v>
      </c>
      <c r="G20" s="22">
        <v>94</v>
      </c>
      <c r="H20" s="22">
        <v>91</v>
      </c>
      <c r="I20" s="14">
        <f t="shared" si="3"/>
        <v>270</v>
      </c>
      <c r="J20" s="68">
        <f>SUM(I20:I21)</f>
        <v>529</v>
      </c>
      <c r="K20" s="81"/>
      <c r="L20" s="57">
        <v>2</v>
      </c>
    </row>
    <row r="21" spans="1:12" x14ac:dyDescent="0.25">
      <c r="A21" s="89"/>
      <c r="B21" s="65"/>
      <c r="C21" s="65"/>
      <c r="D21" s="67"/>
      <c r="E21" s="17" t="s">
        <v>80</v>
      </c>
      <c r="F21" s="22">
        <v>87</v>
      </c>
      <c r="G21" s="22">
        <v>83</v>
      </c>
      <c r="H21" s="22">
        <v>89</v>
      </c>
      <c r="I21" s="14">
        <f t="shared" si="3"/>
        <v>259</v>
      </c>
      <c r="J21" s="69"/>
      <c r="K21" s="82"/>
      <c r="L21" s="57"/>
    </row>
    <row r="22" spans="1:12" x14ac:dyDescent="0.25">
      <c r="A22" s="88">
        <v>9</v>
      </c>
      <c r="B22" s="64">
        <v>2230</v>
      </c>
      <c r="C22" s="64" t="s">
        <v>49</v>
      </c>
      <c r="D22" s="66" t="s">
        <v>53</v>
      </c>
      <c r="E22" s="19" t="s">
        <v>79</v>
      </c>
      <c r="F22" s="22">
        <v>89</v>
      </c>
      <c r="G22" s="22">
        <v>91</v>
      </c>
      <c r="H22" s="22">
        <v>90</v>
      </c>
      <c r="I22" s="15">
        <f t="shared" si="3"/>
        <v>270</v>
      </c>
      <c r="J22" s="68">
        <f t="shared" ref="J22" si="7">SUM(I22:I23)</f>
        <v>526</v>
      </c>
      <c r="K22" s="81"/>
      <c r="L22" s="57">
        <v>1</v>
      </c>
    </row>
    <row r="23" spans="1:12" x14ac:dyDescent="0.25">
      <c r="A23" s="89"/>
      <c r="B23" s="65"/>
      <c r="C23" s="65"/>
      <c r="D23" s="67"/>
      <c r="E23" s="17" t="s">
        <v>80</v>
      </c>
      <c r="F23" s="22">
        <v>83</v>
      </c>
      <c r="G23" s="22">
        <v>89</v>
      </c>
      <c r="H23" s="22">
        <v>84</v>
      </c>
      <c r="I23" s="15">
        <f t="shared" si="3"/>
        <v>256</v>
      </c>
      <c r="J23" s="69"/>
      <c r="K23" s="82"/>
      <c r="L23" s="57"/>
    </row>
    <row r="24" spans="1:12" x14ac:dyDescent="0.25">
      <c r="A24" s="88">
        <v>10</v>
      </c>
      <c r="B24" s="64">
        <v>2229</v>
      </c>
      <c r="C24" s="64" t="s">
        <v>44</v>
      </c>
      <c r="D24" s="66" t="s">
        <v>54</v>
      </c>
      <c r="E24" s="19" t="s">
        <v>79</v>
      </c>
      <c r="F24" s="22">
        <v>83</v>
      </c>
      <c r="G24" s="22">
        <v>92</v>
      </c>
      <c r="H24" s="22">
        <v>90</v>
      </c>
      <c r="I24" s="15">
        <f t="shared" si="3"/>
        <v>265</v>
      </c>
      <c r="J24" s="68">
        <f t="shared" ref="J24" si="8">SUM(I24:I25)</f>
        <v>510</v>
      </c>
      <c r="K24" s="81"/>
      <c r="L24" s="57">
        <v>1</v>
      </c>
    </row>
    <row r="25" spans="1:12" x14ac:dyDescent="0.25">
      <c r="A25" s="89"/>
      <c r="B25" s="65"/>
      <c r="C25" s="65"/>
      <c r="D25" s="67"/>
      <c r="E25" s="17" t="s">
        <v>80</v>
      </c>
      <c r="F25" s="22">
        <v>78</v>
      </c>
      <c r="G25" s="22">
        <v>86</v>
      </c>
      <c r="H25" s="22">
        <v>81</v>
      </c>
      <c r="I25" s="15">
        <f t="shared" si="3"/>
        <v>245</v>
      </c>
      <c r="J25" s="69"/>
      <c r="K25" s="82"/>
      <c r="L25" s="57"/>
    </row>
    <row r="32" spans="1:12" ht="18.75" x14ac:dyDescent="0.3">
      <c r="F32" s="13"/>
    </row>
    <row r="33" spans="3:14" ht="18.75" x14ac:dyDescent="0.3">
      <c r="F33" s="13"/>
    </row>
    <row r="34" spans="3:14" ht="18.75" x14ac:dyDescent="0.3">
      <c r="F34" s="13"/>
    </row>
    <row r="35" spans="3:14" ht="18.75" x14ac:dyDescent="0.3">
      <c r="F35" s="13"/>
    </row>
    <row r="36" spans="3:14" ht="18.75" x14ac:dyDescent="0.3">
      <c r="F36" s="13"/>
    </row>
    <row r="37" spans="3:14" ht="18.75" x14ac:dyDescent="0.3">
      <c r="F37" s="13"/>
    </row>
    <row r="39" spans="3:14" ht="18.75" x14ac:dyDescent="0.3">
      <c r="C39" s="13"/>
      <c r="D39" s="13"/>
      <c r="E39" s="13"/>
      <c r="G39" s="13"/>
      <c r="H39" s="13"/>
      <c r="J39" s="13"/>
      <c r="K39" s="13"/>
      <c r="M39" s="13"/>
      <c r="N39" s="13"/>
    </row>
    <row r="40" spans="3:14" ht="18.75" x14ac:dyDescent="0.3">
      <c r="C40" s="13"/>
      <c r="D40" s="13"/>
      <c r="E40" s="13"/>
      <c r="G40" s="13"/>
      <c r="H40" s="13"/>
      <c r="J40" s="13"/>
      <c r="K40" s="13"/>
      <c r="M40" s="13"/>
      <c r="N40" s="13"/>
    </row>
    <row r="41" spans="3:14" ht="18.75" x14ac:dyDescent="0.3">
      <c r="C41" s="13"/>
      <c r="D41" s="13"/>
      <c r="E41" s="13"/>
      <c r="G41" s="13"/>
      <c r="H41" s="13"/>
      <c r="J41" s="13"/>
      <c r="K41" s="13"/>
      <c r="M41" s="13"/>
      <c r="N41" s="13"/>
    </row>
    <row r="42" spans="3:14" ht="18.75" x14ac:dyDescent="0.3">
      <c r="C42" s="13"/>
      <c r="D42" s="13"/>
      <c r="E42" s="13"/>
      <c r="J42" s="13"/>
      <c r="K42" s="13"/>
      <c r="M42" s="13"/>
      <c r="N42" s="13"/>
    </row>
    <row r="43" spans="3:14" ht="18.75" x14ac:dyDescent="0.3">
      <c r="C43" s="13"/>
      <c r="D43" s="13"/>
      <c r="E43" s="13"/>
      <c r="J43" s="13"/>
      <c r="K43" s="13"/>
      <c r="M43" s="13"/>
      <c r="N43" s="13"/>
    </row>
    <row r="44" spans="3:14" ht="18.75" x14ac:dyDescent="0.3">
      <c r="C44" s="13"/>
      <c r="D44" s="13"/>
      <c r="E44" s="13"/>
      <c r="J44" s="13"/>
      <c r="K44" s="13"/>
      <c r="M44" s="13"/>
      <c r="N44" s="13"/>
    </row>
    <row r="45" spans="3:14" ht="18.75" x14ac:dyDescent="0.3">
      <c r="C45" s="13"/>
      <c r="D45" s="13"/>
      <c r="E45" s="13"/>
      <c r="J45" s="13"/>
      <c r="K45" s="13"/>
      <c r="M45" s="13"/>
      <c r="N45" s="13"/>
    </row>
    <row r="46" spans="3:14" ht="18.75" x14ac:dyDescent="0.3">
      <c r="C46" s="13"/>
      <c r="D46" s="13"/>
      <c r="E46" s="13"/>
      <c r="J46" s="13"/>
      <c r="K46" s="13"/>
      <c r="M46" s="13"/>
      <c r="N46" s="13"/>
    </row>
    <row r="47" spans="3:14" ht="18.75" x14ac:dyDescent="0.3">
      <c r="C47" s="13"/>
      <c r="D47" s="13"/>
      <c r="E47" s="13"/>
      <c r="J47" s="13"/>
      <c r="K47" s="13"/>
    </row>
    <row r="48" spans="3:14" ht="18.75" x14ac:dyDescent="0.3">
      <c r="C48" s="13"/>
      <c r="D48" s="13"/>
      <c r="E48" s="13"/>
      <c r="J48" s="13"/>
      <c r="K48" s="13"/>
    </row>
    <row r="49" spans="3:6" ht="18.75" x14ac:dyDescent="0.3">
      <c r="C49" s="13"/>
      <c r="D49" s="13"/>
      <c r="E49" s="13"/>
    </row>
    <row r="50" spans="3:6" ht="18.75" x14ac:dyDescent="0.3">
      <c r="C50" s="13"/>
      <c r="D50" s="13"/>
      <c r="E50" s="13"/>
    </row>
    <row r="51" spans="3:6" ht="18.75" x14ac:dyDescent="0.3">
      <c r="C51" s="13"/>
      <c r="D51" s="13"/>
      <c r="E51" s="13"/>
    </row>
    <row r="52" spans="3:6" ht="18.75" x14ac:dyDescent="0.3">
      <c r="F52" s="13"/>
    </row>
  </sheetData>
  <sortState ref="C10:F52">
    <sortCondition ref="F10:F52"/>
  </sortState>
  <mergeCells count="82">
    <mergeCell ref="A1:L1"/>
    <mergeCell ref="A2:L2"/>
    <mergeCell ref="D18:D19"/>
    <mergeCell ref="K4:K5"/>
    <mergeCell ref="A16:A17"/>
    <mergeCell ref="B16:B17"/>
    <mergeCell ref="C16:C17"/>
    <mergeCell ref="D16:D17"/>
    <mergeCell ref="C10:C11"/>
    <mergeCell ref="D10:D11"/>
    <mergeCell ref="A10:A11"/>
    <mergeCell ref="B10:B11"/>
    <mergeCell ref="A4:A5"/>
    <mergeCell ref="B4:B5"/>
    <mergeCell ref="C4:C5"/>
    <mergeCell ref="D4:D5"/>
    <mergeCell ref="A6:A7"/>
    <mergeCell ref="B6:B7"/>
    <mergeCell ref="C6:C7"/>
    <mergeCell ref="D6:D7"/>
    <mergeCell ref="A8:A9"/>
    <mergeCell ref="B8:B9"/>
    <mergeCell ref="C8:C9"/>
    <mergeCell ref="A24:A25"/>
    <mergeCell ref="B24:B25"/>
    <mergeCell ref="C24:C25"/>
    <mergeCell ref="D24:D25"/>
    <mergeCell ref="A22:A23"/>
    <mergeCell ref="B22:B23"/>
    <mergeCell ref="C22:C23"/>
    <mergeCell ref="D22:D23"/>
    <mergeCell ref="A20:A21"/>
    <mergeCell ref="B20:B21"/>
    <mergeCell ref="C20:C21"/>
    <mergeCell ref="D20:D21"/>
    <mergeCell ref="A14:A15"/>
    <mergeCell ref="B14:B15"/>
    <mergeCell ref="C14:C15"/>
    <mergeCell ref="D14:D15"/>
    <mergeCell ref="A18:A19"/>
    <mergeCell ref="B18:B19"/>
    <mergeCell ref="C18:C19"/>
    <mergeCell ref="A12:A13"/>
    <mergeCell ref="B12:B13"/>
    <mergeCell ref="C12:C13"/>
    <mergeCell ref="D12:D13"/>
    <mergeCell ref="D8:D9"/>
    <mergeCell ref="J20:J21"/>
    <mergeCell ref="E4:E5"/>
    <mergeCell ref="J10:J11"/>
    <mergeCell ref="J16:J17"/>
    <mergeCell ref="J14:J15"/>
    <mergeCell ref="I4:I5"/>
    <mergeCell ref="J12:J13"/>
    <mergeCell ref="F4:H4"/>
    <mergeCell ref="J24:J25"/>
    <mergeCell ref="J22:J23"/>
    <mergeCell ref="J18:J19"/>
    <mergeCell ref="J4:J5"/>
    <mergeCell ref="K12:K13"/>
    <mergeCell ref="K6:K7"/>
    <mergeCell ref="K8:K9"/>
    <mergeCell ref="K20:K21"/>
    <mergeCell ref="K10:K11"/>
    <mergeCell ref="K16:K17"/>
    <mergeCell ref="K14:K15"/>
    <mergeCell ref="K24:K25"/>
    <mergeCell ref="K22:K23"/>
    <mergeCell ref="K18:K19"/>
    <mergeCell ref="J6:J7"/>
    <mergeCell ref="J8:J9"/>
    <mergeCell ref="L4:L5"/>
    <mergeCell ref="L10:L11"/>
    <mergeCell ref="L16:L17"/>
    <mergeCell ref="L14:L15"/>
    <mergeCell ref="L24:L25"/>
    <mergeCell ref="L22:L23"/>
    <mergeCell ref="L18:L19"/>
    <mergeCell ref="L12:L13"/>
    <mergeCell ref="L6:L7"/>
    <mergeCell ref="L8:L9"/>
    <mergeCell ref="L20:L21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4"/>
  <sheetViews>
    <sheetView workbookViewId="0">
      <selection activeCell="J62" sqref="J62"/>
    </sheetView>
  </sheetViews>
  <sheetFormatPr defaultRowHeight="15" x14ac:dyDescent="0.25"/>
  <cols>
    <col min="1" max="1" width="9.42578125" bestFit="1" customWidth="1"/>
    <col min="3" max="3" width="16.28515625" customWidth="1"/>
    <col min="7" max="17" width="5" customWidth="1"/>
    <col min="18" max="18" width="7.42578125" customWidth="1"/>
    <col min="19" max="46" width="5" customWidth="1"/>
    <col min="47" max="74" width="3.42578125" customWidth="1"/>
  </cols>
  <sheetData>
    <row r="1" spans="1:74" x14ac:dyDescent="0.25">
      <c r="A1" s="92" t="s">
        <v>94</v>
      </c>
      <c r="B1" s="92"/>
      <c r="C1" s="92"/>
      <c r="D1" s="92"/>
      <c r="E1" s="92"/>
      <c r="F1" s="92"/>
    </row>
    <row r="2" spans="1:74" x14ac:dyDescent="0.25">
      <c r="A2" s="92" t="s">
        <v>96</v>
      </c>
      <c r="B2" s="92"/>
      <c r="C2" s="92"/>
      <c r="D2" s="92"/>
      <c r="E2" s="92"/>
      <c r="F2" s="92"/>
    </row>
    <row r="3" spans="1:74" x14ac:dyDescent="0.25">
      <c r="A3" s="25"/>
      <c r="B3" s="25"/>
      <c r="C3" s="25"/>
      <c r="D3" s="25"/>
      <c r="E3" s="25"/>
      <c r="F3" s="25"/>
    </row>
    <row r="4" spans="1:74" x14ac:dyDescent="0.25">
      <c r="A4" s="92" t="s">
        <v>84</v>
      </c>
      <c r="B4" s="92"/>
      <c r="C4" s="92"/>
      <c r="D4" s="92"/>
      <c r="E4" s="92"/>
      <c r="F4" s="92"/>
      <c r="G4" s="92" t="s">
        <v>82</v>
      </c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74" x14ac:dyDescent="0.25">
      <c r="A5" t="s">
        <v>83</v>
      </c>
      <c r="B5" t="s">
        <v>67</v>
      </c>
      <c r="C5" t="s">
        <v>68</v>
      </c>
      <c r="D5" t="s">
        <v>69</v>
      </c>
      <c r="F5" t="s">
        <v>72</v>
      </c>
      <c r="G5">
        <v>1</v>
      </c>
      <c r="H5">
        <v>2</v>
      </c>
      <c r="I5">
        <v>3</v>
      </c>
      <c r="J5">
        <v>4</v>
      </c>
      <c r="K5">
        <v>5</v>
      </c>
      <c r="L5">
        <v>6</v>
      </c>
      <c r="M5">
        <v>7</v>
      </c>
      <c r="N5">
        <v>8</v>
      </c>
      <c r="O5">
        <v>9</v>
      </c>
      <c r="P5">
        <v>10</v>
      </c>
      <c r="Q5">
        <v>11</v>
      </c>
      <c r="R5">
        <v>12</v>
      </c>
      <c r="S5">
        <v>13</v>
      </c>
      <c r="T5">
        <v>14</v>
      </c>
      <c r="U5">
        <v>15</v>
      </c>
      <c r="V5">
        <v>16</v>
      </c>
      <c r="W5">
        <v>17</v>
      </c>
      <c r="X5">
        <v>18</v>
      </c>
      <c r="Y5">
        <v>19</v>
      </c>
      <c r="Z5">
        <v>20</v>
      </c>
      <c r="AA5">
        <v>21</v>
      </c>
      <c r="AB5">
        <v>22</v>
      </c>
      <c r="AC5">
        <v>23</v>
      </c>
      <c r="AD5">
        <v>24</v>
      </c>
      <c r="AE5">
        <v>25</v>
      </c>
      <c r="AF5">
        <v>26</v>
      </c>
      <c r="AG5">
        <v>27</v>
      </c>
      <c r="AH5">
        <v>28</v>
      </c>
      <c r="AI5">
        <v>29</v>
      </c>
      <c r="AJ5">
        <v>30</v>
      </c>
      <c r="AK5">
        <v>31</v>
      </c>
      <c r="AL5">
        <v>32</v>
      </c>
      <c r="AM5">
        <v>33</v>
      </c>
      <c r="AN5">
        <v>34</v>
      </c>
      <c r="AO5">
        <v>35</v>
      </c>
      <c r="AP5">
        <v>36</v>
      </c>
      <c r="AQ5">
        <v>37</v>
      </c>
      <c r="AR5">
        <v>38</v>
      </c>
      <c r="AS5">
        <v>39</v>
      </c>
      <c r="AT5">
        <v>40</v>
      </c>
      <c r="AU5">
        <v>41</v>
      </c>
      <c r="AV5">
        <v>42</v>
      </c>
      <c r="AW5">
        <v>43</v>
      </c>
      <c r="AX5">
        <v>44</v>
      </c>
      <c r="AY5">
        <v>45</v>
      </c>
      <c r="AZ5">
        <v>46</v>
      </c>
      <c r="BA5">
        <v>47</v>
      </c>
      <c r="BB5">
        <v>48</v>
      </c>
      <c r="BC5">
        <v>49</v>
      </c>
      <c r="BD5">
        <v>50</v>
      </c>
      <c r="BE5">
        <v>51</v>
      </c>
      <c r="BF5">
        <v>52</v>
      </c>
      <c r="BG5">
        <v>53</v>
      </c>
      <c r="BH5">
        <v>54</v>
      </c>
      <c r="BI5">
        <v>55</v>
      </c>
      <c r="BJ5">
        <v>56</v>
      </c>
      <c r="BK5">
        <v>57</v>
      </c>
      <c r="BL5">
        <v>58</v>
      </c>
      <c r="BM5">
        <v>59</v>
      </c>
      <c r="BN5">
        <v>60</v>
      </c>
      <c r="BO5">
        <v>61</v>
      </c>
      <c r="BP5">
        <v>62</v>
      </c>
      <c r="BQ5">
        <v>63</v>
      </c>
      <c r="BR5">
        <v>64</v>
      </c>
      <c r="BS5">
        <v>65</v>
      </c>
      <c r="BT5">
        <v>66</v>
      </c>
      <c r="BU5">
        <v>67</v>
      </c>
      <c r="BV5">
        <v>68</v>
      </c>
    </row>
    <row r="6" spans="1:74" x14ac:dyDescent="0.25">
      <c r="A6">
        <v>1</v>
      </c>
      <c r="B6">
        <v>2246</v>
      </c>
      <c r="C6" t="s">
        <v>31</v>
      </c>
      <c r="D6" t="s">
        <v>53</v>
      </c>
      <c r="E6" t="s">
        <v>81</v>
      </c>
      <c r="F6">
        <f>SUM(G6:BB6)</f>
        <v>2</v>
      </c>
      <c r="G6">
        <f>IF(G7&gt;G9,1,0)</f>
        <v>0</v>
      </c>
      <c r="H6">
        <f t="shared" ref="H6:BS6" si="0">IF(H7&gt;H9,1,0)</f>
        <v>1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1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  <c r="Q6">
        <f t="shared" si="0"/>
        <v>0</v>
      </c>
      <c r="R6">
        <f t="shared" si="0"/>
        <v>0</v>
      </c>
      <c r="S6">
        <f t="shared" si="0"/>
        <v>0</v>
      </c>
      <c r="T6">
        <f t="shared" si="0"/>
        <v>0</v>
      </c>
      <c r="U6">
        <f t="shared" si="0"/>
        <v>0</v>
      </c>
      <c r="V6">
        <f t="shared" si="0"/>
        <v>0</v>
      </c>
      <c r="W6">
        <f t="shared" si="0"/>
        <v>0</v>
      </c>
      <c r="X6">
        <f t="shared" si="0"/>
        <v>0</v>
      </c>
      <c r="Y6">
        <f t="shared" si="0"/>
        <v>0</v>
      </c>
      <c r="Z6">
        <f t="shared" si="0"/>
        <v>0</v>
      </c>
      <c r="AA6">
        <f t="shared" si="0"/>
        <v>0</v>
      </c>
      <c r="AB6">
        <f t="shared" si="0"/>
        <v>0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0</v>
      </c>
      <c r="AI6">
        <f t="shared" si="0"/>
        <v>0</v>
      </c>
      <c r="AJ6">
        <f t="shared" si="0"/>
        <v>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0</v>
      </c>
      <c r="AO6">
        <f t="shared" si="0"/>
        <v>0</v>
      </c>
      <c r="AP6">
        <f t="shared" si="0"/>
        <v>0</v>
      </c>
      <c r="AQ6">
        <f t="shared" si="0"/>
        <v>0</v>
      </c>
      <c r="AR6">
        <f t="shared" si="0"/>
        <v>0</v>
      </c>
      <c r="AS6">
        <f t="shared" si="0"/>
        <v>0</v>
      </c>
      <c r="AT6">
        <f t="shared" si="0"/>
        <v>0</v>
      </c>
      <c r="AU6">
        <f t="shared" si="0"/>
        <v>0</v>
      </c>
      <c r="AV6">
        <f t="shared" si="0"/>
        <v>0</v>
      </c>
      <c r="AW6">
        <f t="shared" si="0"/>
        <v>0</v>
      </c>
      <c r="AX6">
        <f t="shared" si="0"/>
        <v>0</v>
      </c>
      <c r="AY6">
        <f t="shared" si="0"/>
        <v>0</v>
      </c>
      <c r="AZ6">
        <f t="shared" si="0"/>
        <v>0</v>
      </c>
      <c r="BA6">
        <f t="shared" si="0"/>
        <v>0</v>
      </c>
      <c r="BB6">
        <f t="shared" si="0"/>
        <v>0</v>
      </c>
      <c r="BC6">
        <f t="shared" si="0"/>
        <v>0</v>
      </c>
      <c r="BD6">
        <f t="shared" si="0"/>
        <v>0</v>
      </c>
      <c r="BE6">
        <f t="shared" si="0"/>
        <v>0</v>
      </c>
      <c r="BF6">
        <f t="shared" si="0"/>
        <v>0</v>
      </c>
      <c r="BG6">
        <f t="shared" si="0"/>
        <v>0</v>
      </c>
      <c r="BH6">
        <f t="shared" si="0"/>
        <v>0</v>
      </c>
      <c r="BI6">
        <f t="shared" si="0"/>
        <v>0</v>
      </c>
      <c r="BJ6">
        <f t="shared" si="0"/>
        <v>0</v>
      </c>
      <c r="BK6">
        <f t="shared" si="0"/>
        <v>0</v>
      </c>
      <c r="BL6">
        <f t="shared" si="0"/>
        <v>0</v>
      </c>
      <c r="BM6">
        <f t="shared" si="0"/>
        <v>0</v>
      </c>
      <c r="BN6">
        <f t="shared" si="0"/>
        <v>0</v>
      </c>
      <c r="BO6">
        <f t="shared" si="0"/>
        <v>0</v>
      </c>
      <c r="BP6">
        <f t="shared" si="0"/>
        <v>0</v>
      </c>
      <c r="BQ6">
        <f t="shared" si="0"/>
        <v>0</v>
      </c>
      <c r="BR6">
        <f t="shared" si="0"/>
        <v>0</v>
      </c>
      <c r="BS6">
        <f t="shared" si="0"/>
        <v>0</v>
      </c>
      <c r="BT6">
        <f t="shared" ref="BT6:BV6" si="1">IF(BT7&gt;BT9,1,0)</f>
        <v>0</v>
      </c>
      <c r="BU6">
        <f t="shared" si="1"/>
        <v>0</v>
      </c>
      <c r="BV6">
        <f t="shared" si="1"/>
        <v>0</v>
      </c>
    </row>
    <row r="7" spans="1:74" x14ac:dyDescent="0.25">
      <c r="C7" t="str">
        <f>IF(AND(F6&gt;5,F6&gt;F8+1),"Winner","")</f>
        <v/>
      </c>
      <c r="E7" t="s">
        <v>82</v>
      </c>
      <c r="G7">
        <v>9.8000000000000007</v>
      </c>
      <c r="H7">
        <v>10</v>
      </c>
      <c r="I7">
        <v>9.6999999999999993</v>
      </c>
      <c r="J7">
        <v>8.9</v>
      </c>
      <c r="K7">
        <v>8.1999999999999993</v>
      </c>
      <c r="L7">
        <v>10.3</v>
      </c>
      <c r="M7">
        <v>7.3</v>
      </c>
      <c r="N7">
        <v>9.1</v>
      </c>
    </row>
    <row r="8" spans="1:74" x14ac:dyDescent="0.25">
      <c r="A8">
        <v>4</v>
      </c>
      <c r="B8">
        <v>2245</v>
      </c>
      <c r="C8" t="s">
        <v>46</v>
      </c>
      <c r="D8" t="s">
        <v>50</v>
      </c>
      <c r="E8" t="s">
        <v>81</v>
      </c>
      <c r="F8">
        <f>SUM(G8:BB8)</f>
        <v>6</v>
      </c>
      <c r="G8">
        <f>IF(G9&gt;G7,1,0)</f>
        <v>1</v>
      </c>
      <c r="H8">
        <f t="shared" ref="H8:BS8" si="2">IF(H9&gt;H7,1,0)</f>
        <v>0</v>
      </c>
      <c r="I8">
        <f t="shared" si="2"/>
        <v>1</v>
      </c>
      <c r="J8">
        <f t="shared" si="2"/>
        <v>1</v>
      </c>
      <c r="K8">
        <f t="shared" si="2"/>
        <v>1</v>
      </c>
      <c r="L8">
        <f t="shared" si="2"/>
        <v>0</v>
      </c>
      <c r="M8">
        <f t="shared" si="2"/>
        <v>1</v>
      </c>
      <c r="N8">
        <f t="shared" si="2"/>
        <v>1</v>
      </c>
      <c r="O8">
        <f t="shared" si="2"/>
        <v>0</v>
      </c>
      <c r="P8">
        <f t="shared" si="2"/>
        <v>0</v>
      </c>
      <c r="Q8">
        <f t="shared" si="2"/>
        <v>0</v>
      </c>
      <c r="R8">
        <f t="shared" si="2"/>
        <v>0</v>
      </c>
      <c r="S8">
        <f t="shared" si="2"/>
        <v>0</v>
      </c>
      <c r="T8">
        <f t="shared" si="2"/>
        <v>0</v>
      </c>
      <c r="U8">
        <f t="shared" si="2"/>
        <v>0</v>
      </c>
      <c r="V8">
        <f t="shared" si="2"/>
        <v>0</v>
      </c>
      <c r="W8">
        <f t="shared" si="2"/>
        <v>0</v>
      </c>
      <c r="X8">
        <f t="shared" si="2"/>
        <v>0</v>
      </c>
      <c r="Y8">
        <f t="shared" si="2"/>
        <v>0</v>
      </c>
      <c r="Z8">
        <f t="shared" si="2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0</v>
      </c>
      <c r="AJ8">
        <f t="shared" si="2"/>
        <v>0</v>
      </c>
      <c r="AK8">
        <f t="shared" si="2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>
        <f t="shared" si="2"/>
        <v>0</v>
      </c>
      <c r="AR8">
        <f t="shared" si="2"/>
        <v>0</v>
      </c>
      <c r="AS8">
        <f t="shared" si="2"/>
        <v>0</v>
      </c>
      <c r="AT8">
        <f t="shared" si="2"/>
        <v>0</v>
      </c>
      <c r="AU8">
        <f t="shared" si="2"/>
        <v>0</v>
      </c>
      <c r="AV8">
        <f t="shared" si="2"/>
        <v>0</v>
      </c>
      <c r="AW8">
        <f t="shared" si="2"/>
        <v>0</v>
      </c>
      <c r="AX8">
        <f t="shared" si="2"/>
        <v>0</v>
      </c>
      <c r="AY8">
        <f t="shared" si="2"/>
        <v>0</v>
      </c>
      <c r="AZ8">
        <f t="shared" si="2"/>
        <v>0</v>
      </c>
      <c r="BA8">
        <f t="shared" si="2"/>
        <v>0</v>
      </c>
      <c r="BB8">
        <f t="shared" si="2"/>
        <v>0</v>
      </c>
      <c r="BC8">
        <f t="shared" si="2"/>
        <v>0</v>
      </c>
      <c r="BD8">
        <f t="shared" si="2"/>
        <v>0</v>
      </c>
      <c r="BE8">
        <f t="shared" si="2"/>
        <v>0</v>
      </c>
      <c r="BF8">
        <f t="shared" si="2"/>
        <v>0</v>
      </c>
      <c r="BG8">
        <f t="shared" si="2"/>
        <v>0</v>
      </c>
      <c r="BH8">
        <f t="shared" si="2"/>
        <v>0</v>
      </c>
      <c r="BI8">
        <f t="shared" si="2"/>
        <v>0</v>
      </c>
      <c r="BJ8">
        <f t="shared" si="2"/>
        <v>0</v>
      </c>
      <c r="BK8">
        <f t="shared" si="2"/>
        <v>0</v>
      </c>
      <c r="BL8">
        <f t="shared" si="2"/>
        <v>0</v>
      </c>
      <c r="BM8">
        <f t="shared" si="2"/>
        <v>0</v>
      </c>
      <c r="BN8">
        <f t="shared" si="2"/>
        <v>0</v>
      </c>
      <c r="BO8">
        <f t="shared" si="2"/>
        <v>0</v>
      </c>
      <c r="BP8">
        <f t="shared" si="2"/>
        <v>0</v>
      </c>
      <c r="BQ8">
        <f t="shared" si="2"/>
        <v>0</v>
      </c>
      <c r="BR8">
        <f t="shared" si="2"/>
        <v>0</v>
      </c>
      <c r="BS8">
        <f t="shared" si="2"/>
        <v>0</v>
      </c>
      <c r="BT8">
        <f t="shared" ref="BT8:BV8" si="3">IF(BT9&gt;BT7,1,0)</f>
        <v>0</v>
      </c>
      <c r="BU8">
        <f t="shared" si="3"/>
        <v>0</v>
      </c>
      <c r="BV8">
        <f t="shared" si="3"/>
        <v>0</v>
      </c>
    </row>
    <row r="9" spans="1:74" x14ac:dyDescent="0.25">
      <c r="C9" t="str">
        <f>IF(AND(F8&gt;5,F8&gt;F6+1),"Winner","")</f>
        <v>Winner</v>
      </c>
      <c r="E9" t="s">
        <v>82</v>
      </c>
      <c r="G9">
        <v>9.9</v>
      </c>
      <c r="H9">
        <v>6.9</v>
      </c>
      <c r="I9">
        <v>10.7</v>
      </c>
      <c r="J9">
        <v>10.1</v>
      </c>
      <c r="K9">
        <v>10.1</v>
      </c>
      <c r="L9">
        <v>8.6999999999999993</v>
      </c>
      <c r="M9">
        <v>10.7</v>
      </c>
      <c r="N9">
        <v>10.8</v>
      </c>
    </row>
    <row r="11" spans="1:74" x14ac:dyDescent="0.25">
      <c r="A11">
        <v>2</v>
      </c>
      <c r="B11">
        <v>2247</v>
      </c>
      <c r="C11" t="s">
        <v>43</v>
      </c>
      <c r="D11" t="s">
        <v>50</v>
      </c>
      <c r="E11" t="s">
        <v>81</v>
      </c>
      <c r="F11">
        <f>SUM(G11:BB11)</f>
        <v>3</v>
      </c>
      <c r="G11">
        <f t="shared" ref="G11:AL11" si="4">IF(G12&gt;G14,1,0)</f>
        <v>0</v>
      </c>
      <c r="H11">
        <f t="shared" si="4"/>
        <v>1</v>
      </c>
      <c r="I11">
        <f t="shared" si="4"/>
        <v>0</v>
      </c>
      <c r="J11">
        <f t="shared" si="4"/>
        <v>0</v>
      </c>
      <c r="K11">
        <f t="shared" si="4"/>
        <v>0</v>
      </c>
      <c r="L11">
        <f t="shared" si="4"/>
        <v>1</v>
      </c>
      <c r="M11">
        <f t="shared" si="4"/>
        <v>1</v>
      </c>
      <c r="N11">
        <f t="shared" si="4"/>
        <v>0</v>
      </c>
      <c r="O11">
        <f t="shared" si="4"/>
        <v>0</v>
      </c>
      <c r="P11">
        <f t="shared" si="4"/>
        <v>0</v>
      </c>
      <c r="Q11">
        <f t="shared" si="4"/>
        <v>0</v>
      </c>
      <c r="R11">
        <f t="shared" si="4"/>
        <v>0</v>
      </c>
      <c r="S11">
        <f t="shared" si="4"/>
        <v>0</v>
      </c>
      <c r="T11">
        <f t="shared" si="4"/>
        <v>0</v>
      </c>
      <c r="U11">
        <f t="shared" si="4"/>
        <v>0</v>
      </c>
      <c r="V11">
        <f t="shared" si="4"/>
        <v>0</v>
      </c>
      <c r="W11">
        <f t="shared" si="4"/>
        <v>0</v>
      </c>
      <c r="X11">
        <f t="shared" si="4"/>
        <v>0</v>
      </c>
      <c r="Y11">
        <f t="shared" si="4"/>
        <v>0</v>
      </c>
      <c r="Z11">
        <f t="shared" si="4"/>
        <v>0</v>
      </c>
      <c r="AA11">
        <f t="shared" si="4"/>
        <v>0</v>
      </c>
      <c r="AB11">
        <f t="shared" si="4"/>
        <v>0</v>
      </c>
      <c r="AC11">
        <f t="shared" si="4"/>
        <v>0</v>
      </c>
      <c r="AD11">
        <f t="shared" si="4"/>
        <v>0</v>
      </c>
      <c r="AE11">
        <f t="shared" si="4"/>
        <v>0</v>
      </c>
      <c r="AF11">
        <f t="shared" si="4"/>
        <v>0</v>
      </c>
      <c r="AG11">
        <f t="shared" si="4"/>
        <v>0</v>
      </c>
      <c r="AH11">
        <f t="shared" si="4"/>
        <v>0</v>
      </c>
      <c r="AI11">
        <f t="shared" si="4"/>
        <v>0</v>
      </c>
      <c r="AJ11">
        <f t="shared" si="4"/>
        <v>0</v>
      </c>
      <c r="AK11">
        <f t="shared" si="4"/>
        <v>0</v>
      </c>
      <c r="AL11">
        <f t="shared" si="4"/>
        <v>0</v>
      </c>
      <c r="AM11">
        <f t="shared" ref="AM11:BR11" si="5">IF(AM12&gt;AM14,1,0)</f>
        <v>0</v>
      </c>
      <c r="AN11">
        <f t="shared" si="5"/>
        <v>0</v>
      </c>
      <c r="AO11">
        <f t="shared" si="5"/>
        <v>0</v>
      </c>
      <c r="AP11">
        <f t="shared" si="5"/>
        <v>0</v>
      </c>
      <c r="AQ11">
        <f t="shared" si="5"/>
        <v>0</v>
      </c>
      <c r="AR11">
        <f t="shared" si="5"/>
        <v>0</v>
      </c>
      <c r="AS11">
        <f t="shared" si="5"/>
        <v>0</v>
      </c>
      <c r="AT11">
        <f t="shared" si="5"/>
        <v>0</v>
      </c>
      <c r="AU11">
        <f t="shared" si="5"/>
        <v>0</v>
      </c>
      <c r="AV11">
        <f t="shared" si="5"/>
        <v>0</v>
      </c>
      <c r="AW11">
        <f t="shared" si="5"/>
        <v>0</v>
      </c>
      <c r="AX11">
        <f t="shared" si="5"/>
        <v>0</v>
      </c>
      <c r="AY11">
        <f t="shared" si="5"/>
        <v>0</v>
      </c>
      <c r="AZ11">
        <f t="shared" si="5"/>
        <v>0</v>
      </c>
      <c r="BA11">
        <f t="shared" si="5"/>
        <v>0</v>
      </c>
      <c r="BB11">
        <f t="shared" si="5"/>
        <v>0</v>
      </c>
      <c r="BC11">
        <f t="shared" si="5"/>
        <v>0</v>
      </c>
      <c r="BD11">
        <f t="shared" si="5"/>
        <v>0</v>
      </c>
      <c r="BE11">
        <f t="shared" si="5"/>
        <v>0</v>
      </c>
      <c r="BF11">
        <f t="shared" si="5"/>
        <v>0</v>
      </c>
      <c r="BG11">
        <f t="shared" si="5"/>
        <v>0</v>
      </c>
      <c r="BH11">
        <f t="shared" si="5"/>
        <v>0</v>
      </c>
      <c r="BI11">
        <f t="shared" si="5"/>
        <v>0</v>
      </c>
      <c r="BJ11">
        <f t="shared" si="5"/>
        <v>0</v>
      </c>
      <c r="BK11">
        <f t="shared" si="5"/>
        <v>0</v>
      </c>
      <c r="BL11">
        <f t="shared" si="5"/>
        <v>0</v>
      </c>
      <c r="BM11">
        <f t="shared" si="5"/>
        <v>0</v>
      </c>
      <c r="BN11">
        <f t="shared" si="5"/>
        <v>0</v>
      </c>
      <c r="BO11">
        <f t="shared" si="5"/>
        <v>0</v>
      </c>
      <c r="BP11">
        <f t="shared" si="5"/>
        <v>0</v>
      </c>
      <c r="BQ11">
        <f t="shared" si="5"/>
        <v>0</v>
      </c>
      <c r="BR11">
        <f t="shared" si="5"/>
        <v>0</v>
      </c>
      <c r="BS11">
        <f t="shared" ref="BS11:BV11" si="6">IF(BS12&gt;BS14,1,0)</f>
        <v>0</v>
      </c>
      <c r="BT11">
        <f t="shared" si="6"/>
        <v>0</v>
      </c>
      <c r="BU11">
        <f t="shared" si="6"/>
        <v>0</v>
      </c>
      <c r="BV11">
        <f t="shared" si="6"/>
        <v>0</v>
      </c>
    </row>
    <row r="12" spans="1:74" x14ac:dyDescent="0.25">
      <c r="C12" t="str">
        <f>IF(AND(F11&gt;5,F11&gt;F13+1),"Winner","")</f>
        <v/>
      </c>
      <c r="E12" t="s">
        <v>82</v>
      </c>
      <c r="G12">
        <v>9.9</v>
      </c>
      <c r="H12">
        <v>10.5</v>
      </c>
      <c r="I12">
        <v>8.9</v>
      </c>
      <c r="J12">
        <v>10.199999999999999</v>
      </c>
      <c r="K12">
        <v>8.4</v>
      </c>
      <c r="L12">
        <v>10.4</v>
      </c>
      <c r="M12">
        <v>10.199999999999999</v>
      </c>
      <c r="N12">
        <v>9.4</v>
      </c>
      <c r="O12">
        <v>7.8</v>
      </c>
    </row>
    <row r="13" spans="1:74" x14ac:dyDescent="0.25">
      <c r="A13">
        <v>3</v>
      </c>
      <c r="B13">
        <v>2226</v>
      </c>
      <c r="C13" t="s">
        <v>23</v>
      </c>
      <c r="D13" t="s">
        <v>50</v>
      </c>
      <c r="E13" t="s">
        <v>81</v>
      </c>
      <c r="F13">
        <f>SUM(G13:BB13)</f>
        <v>6</v>
      </c>
      <c r="G13">
        <f t="shared" ref="G13:AL13" si="7">IF(G14&gt;G12,1,0)</f>
        <v>1</v>
      </c>
      <c r="H13">
        <f t="shared" si="7"/>
        <v>0</v>
      </c>
      <c r="I13">
        <f t="shared" si="7"/>
        <v>1</v>
      </c>
      <c r="J13">
        <f t="shared" si="7"/>
        <v>1</v>
      </c>
      <c r="K13">
        <f t="shared" si="7"/>
        <v>1</v>
      </c>
      <c r="L13">
        <f t="shared" si="7"/>
        <v>0</v>
      </c>
      <c r="M13">
        <f t="shared" si="7"/>
        <v>0</v>
      </c>
      <c r="N13">
        <f t="shared" si="7"/>
        <v>1</v>
      </c>
      <c r="O13">
        <f t="shared" si="7"/>
        <v>1</v>
      </c>
      <c r="P13">
        <f t="shared" si="7"/>
        <v>0</v>
      </c>
      <c r="Q13">
        <f t="shared" si="7"/>
        <v>0</v>
      </c>
      <c r="R13">
        <f t="shared" si="7"/>
        <v>0</v>
      </c>
      <c r="S13">
        <f t="shared" si="7"/>
        <v>0</v>
      </c>
      <c r="T13">
        <f t="shared" si="7"/>
        <v>0</v>
      </c>
      <c r="U13">
        <f t="shared" si="7"/>
        <v>0</v>
      </c>
      <c r="V13">
        <f t="shared" si="7"/>
        <v>0</v>
      </c>
      <c r="W13">
        <f t="shared" si="7"/>
        <v>0</v>
      </c>
      <c r="X13">
        <f t="shared" si="7"/>
        <v>0</v>
      </c>
      <c r="Y13">
        <f t="shared" si="7"/>
        <v>0</v>
      </c>
      <c r="Z13">
        <f t="shared" si="7"/>
        <v>0</v>
      </c>
      <c r="AA13">
        <f t="shared" si="7"/>
        <v>0</v>
      </c>
      <c r="AB13">
        <f t="shared" si="7"/>
        <v>0</v>
      </c>
      <c r="AC13">
        <f t="shared" si="7"/>
        <v>0</v>
      </c>
      <c r="AD13">
        <f t="shared" si="7"/>
        <v>0</v>
      </c>
      <c r="AE13">
        <f t="shared" si="7"/>
        <v>0</v>
      </c>
      <c r="AF13">
        <f t="shared" si="7"/>
        <v>0</v>
      </c>
      <c r="AG13">
        <f t="shared" si="7"/>
        <v>0</v>
      </c>
      <c r="AH13">
        <f t="shared" si="7"/>
        <v>0</v>
      </c>
      <c r="AI13">
        <f t="shared" si="7"/>
        <v>0</v>
      </c>
      <c r="AJ13">
        <f t="shared" si="7"/>
        <v>0</v>
      </c>
      <c r="AK13">
        <f t="shared" si="7"/>
        <v>0</v>
      </c>
      <c r="AL13">
        <f t="shared" si="7"/>
        <v>0</v>
      </c>
      <c r="AM13">
        <f t="shared" ref="AM13:BR13" si="8">IF(AM14&gt;AM12,1,0)</f>
        <v>0</v>
      </c>
      <c r="AN13">
        <f t="shared" si="8"/>
        <v>0</v>
      </c>
      <c r="AO13">
        <f t="shared" si="8"/>
        <v>0</v>
      </c>
      <c r="AP13">
        <f t="shared" si="8"/>
        <v>0</v>
      </c>
      <c r="AQ13">
        <f t="shared" si="8"/>
        <v>0</v>
      </c>
      <c r="AR13">
        <f t="shared" si="8"/>
        <v>0</v>
      </c>
      <c r="AS13">
        <f t="shared" si="8"/>
        <v>0</v>
      </c>
      <c r="AT13">
        <f t="shared" si="8"/>
        <v>0</v>
      </c>
      <c r="AU13">
        <f t="shared" si="8"/>
        <v>0</v>
      </c>
      <c r="AV13">
        <f t="shared" si="8"/>
        <v>0</v>
      </c>
      <c r="AW13">
        <f t="shared" si="8"/>
        <v>0</v>
      </c>
      <c r="AX13">
        <f t="shared" si="8"/>
        <v>0</v>
      </c>
      <c r="AY13">
        <f t="shared" si="8"/>
        <v>0</v>
      </c>
      <c r="AZ13">
        <f t="shared" si="8"/>
        <v>0</v>
      </c>
      <c r="BA13">
        <f t="shared" si="8"/>
        <v>0</v>
      </c>
      <c r="BB13">
        <f t="shared" si="8"/>
        <v>0</v>
      </c>
      <c r="BC13">
        <f t="shared" si="8"/>
        <v>0</v>
      </c>
      <c r="BD13">
        <f t="shared" si="8"/>
        <v>0</v>
      </c>
      <c r="BE13">
        <f t="shared" si="8"/>
        <v>0</v>
      </c>
      <c r="BF13">
        <f t="shared" si="8"/>
        <v>0</v>
      </c>
      <c r="BG13">
        <f t="shared" si="8"/>
        <v>0</v>
      </c>
      <c r="BH13">
        <f t="shared" si="8"/>
        <v>0</v>
      </c>
      <c r="BI13">
        <f t="shared" si="8"/>
        <v>0</v>
      </c>
      <c r="BJ13">
        <f t="shared" si="8"/>
        <v>0</v>
      </c>
      <c r="BK13">
        <f t="shared" si="8"/>
        <v>0</v>
      </c>
      <c r="BL13">
        <f t="shared" si="8"/>
        <v>0</v>
      </c>
      <c r="BM13">
        <f t="shared" si="8"/>
        <v>0</v>
      </c>
      <c r="BN13">
        <f t="shared" si="8"/>
        <v>0</v>
      </c>
      <c r="BO13">
        <f t="shared" si="8"/>
        <v>0</v>
      </c>
      <c r="BP13">
        <f t="shared" si="8"/>
        <v>0</v>
      </c>
      <c r="BQ13">
        <f t="shared" si="8"/>
        <v>0</v>
      </c>
      <c r="BR13">
        <f t="shared" si="8"/>
        <v>0</v>
      </c>
      <c r="BS13">
        <f t="shared" ref="BS13:BV13" si="9">IF(BS14&gt;BS12,1,0)</f>
        <v>0</v>
      </c>
      <c r="BT13">
        <f t="shared" si="9"/>
        <v>0</v>
      </c>
      <c r="BU13">
        <f t="shared" si="9"/>
        <v>0</v>
      </c>
      <c r="BV13">
        <f t="shared" si="9"/>
        <v>0</v>
      </c>
    </row>
    <row r="14" spans="1:74" x14ac:dyDescent="0.25">
      <c r="C14" t="str">
        <f>IF(AND(F13&gt;5,F13&gt;F11+1),"Winner","")</f>
        <v>Winner</v>
      </c>
      <c r="E14" t="s">
        <v>82</v>
      </c>
      <c r="G14">
        <v>10</v>
      </c>
      <c r="H14">
        <v>10.3</v>
      </c>
      <c r="I14">
        <v>10.7</v>
      </c>
      <c r="J14">
        <v>10.4</v>
      </c>
      <c r="K14">
        <v>10.199999999999999</v>
      </c>
      <c r="L14">
        <v>9.5</v>
      </c>
      <c r="M14">
        <v>10.1</v>
      </c>
      <c r="N14">
        <v>10.4</v>
      </c>
      <c r="O14">
        <v>9.9</v>
      </c>
    </row>
    <row r="17" spans="1:74" x14ac:dyDescent="0.25">
      <c r="A17" s="92" t="s">
        <v>85</v>
      </c>
      <c r="B17" s="92"/>
      <c r="C17" s="92"/>
      <c r="D17" s="92"/>
      <c r="E17" s="92"/>
      <c r="F17" s="92"/>
      <c r="G17" s="92" t="s">
        <v>82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spans="1:74" x14ac:dyDescent="0.25">
      <c r="A18" t="s">
        <v>74</v>
      </c>
      <c r="B18" t="s">
        <v>67</v>
      </c>
      <c r="C18" t="s">
        <v>68</v>
      </c>
      <c r="D18" t="s">
        <v>69</v>
      </c>
      <c r="F18" t="s">
        <v>72</v>
      </c>
      <c r="G18">
        <v>1</v>
      </c>
      <c r="H18">
        <v>2</v>
      </c>
      <c r="I18">
        <v>3</v>
      </c>
      <c r="J18">
        <v>4</v>
      </c>
      <c r="K18">
        <v>5</v>
      </c>
      <c r="L18">
        <v>6</v>
      </c>
      <c r="M18">
        <v>7</v>
      </c>
      <c r="N18">
        <v>8</v>
      </c>
      <c r="O18">
        <v>9</v>
      </c>
      <c r="P18">
        <v>10</v>
      </c>
      <c r="Q18">
        <v>11</v>
      </c>
      <c r="R18">
        <v>12</v>
      </c>
      <c r="S18">
        <v>13</v>
      </c>
      <c r="T18">
        <v>14</v>
      </c>
      <c r="U18">
        <v>15</v>
      </c>
      <c r="V18">
        <v>16</v>
      </c>
      <c r="W18">
        <v>17</v>
      </c>
      <c r="X18">
        <v>18</v>
      </c>
      <c r="Y18">
        <v>19</v>
      </c>
      <c r="Z18">
        <v>20</v>
      </c>
      <c r="AA18">
        <v>21</v>
      </c>
      <c r="AB18">
        <v>22</v>
      </c>
      <c r="AC18">
        <v>23</v>
      </c>
      <c r="AD18">
        <v>24</v>
      </c>
      <c r="AE18">
        <v>25</v>
      </c>
      <c r="AF18">
        <v>26</v>
      </c>
      <c r="AG18">
        <v>27</v>
      </c>
      <c r="AH18">
        <v>28</v>
      </c>
      <c r="AI18">
        <v>29</v>
      </c>
      <c r="AJ18">
        <v>30</v>
      </c>
      <c r="AK18">
        <v>31</v>
      </c>
      <c r="AL18">
        <v>32</v>
      </c>
      <c r="AM18">
        <v>33</v>
      </c>
      <c r="AN18">
        <v>34</v>
      </c>
      <c r="AO18">
        <v>35</v>
      </c>
      <c r="AP18">
        <v>36</v>
      </c>
      <c r="AQ18">
        <v>37</v>
      </c>
      <c r="AR18">
        <v>38</v>
      </c>
      <c r="AS18">
        <v>39</v>
      </c>
      <c r="AT18">
        <v>40</v>
      </c>
      <c r="AU18">
        <v>41</v>
      </c>
      <c r="AV18">
        <v>42</v>
      </c>
      <c r="AW18">
        <v>43</v>
      </c>
      <c r="AX18">
        <v>44</v>
      </c>
      <c r="AY18">
        <v>45</v>
      </c>
      <c r="AZ18">
        <v>46</v>
      </c>
      <c r="BA18">
        <v>47</v>
      </c>
      <c r="BB18">
        <v>48</v>
      </c>
      <c r="BC18">
        <v>49</v>
      </c>
      <c r="BD18">
        <v>50</v>
      </c>
      <c r="BE18">
        <v>51</v>
      </c>
      <c r="BF18">
        <v>52</v>
      </c>
      <c r="BG18">
        <v>53</v>
      </c>
      <c r="BH18">
        <v>54</v>
      </c>
      <c r="BI18">
        <v>55</v>
      </c>
      <c r="BJ18">
        <v>56</v>
      </c>
      <c r="BK18">
        <v>57</v>
      </c>
      <c r="BL18">
        <v>58</v>
      </c>
      <c r="BM18">
        <v>59</v>
      </c>
      <c r="BN18">
        <v>60</v>
      </c>
      <c r="BO18">
        <v>61</v>
      </c>
      <c r="BP18">
        <v>62</v>
      </c>
      <c r="BQ18">
        <v>63</v>
      </c>
      <c r="BR18">
        <v>64</v>
      </c>
      <c r="BS18">
        <v>65</v>
      </c>
      <c r="BT18">
        <v>66</v>
      </c>
      <c r="BU18">
        <v>67</v>
      </c>
      <c r="BV18">
        <v>68</v>
      </c>
    </row>
    <row r="19" spans="1:74" x14ac:dyDescent="0.25">
      <c r="A19">
        <v>2</v>
      </c>
      <c r="B19">
        <f>IF(C9="Winner",B6,B8)</f>
        <v>2246</v>
      </c>
      <c r="C19" t="str">
        <f>IF($C9="Winner",C6,C8)</f>
        <v>Jonás Bedrich</v>
      </c>
      <c r="D19" t="str">
        <f>IF($C9="Winner",D6,D8)</f>
        <v>CZE</v>
      </c>
      <c r="E19" t="s">
        <v>81</v>
      </c>
      <c r="F19">
        <f>SUM(G19:BB19)</f>
        <v>2</v>
      </c>
      <c r="G19">
        <f>IF(G20&gt;G22,1,0)</f>
        <v>1</v>
      </c>
      <c r="H19">
        <f t="shared" ref="H19" si="10">IF(H20&gt;H22,1,0)</f>
        <v>0</v>
      </c>
      <c r="I19">
        <f t="shared" ref="I19" si="11">IF(I20&gt;I22,1,0)</f>
        <v>0</v>
      </c>
      <c r="J19">
        <f t="shared" ref="J19" si="12">IF(J20&gt;J22,1,0)</f>
        <v>1</v>
      </c>
      <c r="K19">
        <f t="shared" ref="K19" si="13">IF(K20&gt;K22,1,0)</f>
        <v>0</v>
      </c>
      <c r="L19">
        <f t="shared" ref="L19" si="14">IF(L20&gt;L22,1,0)</f>
        <v>0</v>
      </c>
      <c r="M19">
        <f t="shared" ref="M19" si="15">IF(M20&gt;M22,1,0)</f>
        <v>0</v>
      </c>
      <c r="N19">
        <f t="shared" ref="N19" si="16">IF(N20&gt;N22,1,0)</f>
        <v>0</v>
      </c>
      <c r="O19">
        <f t="shared" ref="O19" si="17">IF(O20&gt;O22,1,0)</f>
        <v>0</v>
      </c>
      <c r="P19">
        <f t="shared" ref="P19" si="18">IF(P20&gt;P22,1,0)</f>
        <v>0</v>
      </c>
      <c r="Q19">
        <f t="shared" ref="Q19" si="19">IF(Q20&gt;Q22,1,0)</f>
        <v>0</v>
      </c>
      <c r="R19">
        <f t="shared" ref="R19" si="20">IF(R20&gt;R22,1,0)</f>
        <v>0</v>
      </c>
      <c r="S19">
        <f t="shared" ref="S19" si="21">IF(S20&gt;S22,1,0)</f>
        <v>0</v>
      </c>
      <c r="T19">
        <f t="shared" ref="T19" si="22">IF(T20&gt;T22,1,0)</f>
        <v>0</v>
      </c>
      <c r="U19">
        <f t="shared" ref="U19" si="23">IF(U20&gt;U22,1,0)</f>
        <v>0</v>
      </c>
      <c r="V19">
        <f t="shared" ref="V19" si="24">IF(V20&gt;V22,1,0)</f>
        <v>0</v>
      </c>
      <c r="W19">
        <f t="shared" ref="W19" si="25">IF(W20&gt;W22,1,0)</f>
        <v>0</v>
      </c>
      <c r="X19">
        <f t="shared" ref="X19" si="26">IF(X20&gt;X22,1,0)</f>
        <v>0</v>
      </c>
      <c r="Y19">
        <f t="shared" ref="Y19" si="27">IF(Y20&gt;Y22,1,0)</f>
        <v>0</v>
      </c>
      <c r="Z19">
        <f t="shared" ref="Z19" si="28">IF(Z20&gt;Z22,1,0)</f>
        <v>0</v>
      </c>
      <c r="AA19">
        <f t="shared" ref="AA19" si="29">IF(AA20&gt;AA22,1,0)</f>
        <v>0</v>
      </c>
      <c r="AB19">
        <f t="shared" ref="AB19" si="30">IF(AB20&gt;AB22,1,0)</f>
        <v>0</v>
      </c>
      <c r="AC19">
        <f t="shared" ref="AC19" si="31">IF(AC20&gt;AC22,1,0)</f>
        <v>0</v>
      </c>
      <c r="AD19">
        <f t="shared" ref="AD19" si="32">IF(AD20&gt;AD22,1,0)</f>
        <v>0</v>
      </c>
      <c r="AE19">
        <f t="shared" ref="AE19" si="33">IF(AE20&gt;AE22,1,0)</f>
        <v>0</v>
      </c>
      <c r="AF19">
        <f t="shared" ref="AF19" si="34">IF(AF20&gt;AF22,1,0)</f>
        <v>0</v>
      </c>
      <c r="AG19">
        <f t="shared" ref="AG19" si="35">IF(AG20&gt;AG22,1,0)</f>
        <v>0</v>
      </c>
      <c r="AH19">
        <f t="shared" ref="AH19" si="36">IF(AH20&gt;AH22,1,0)</f>
        <v>0</v>
      </c>
      <c r="AI19">
        <f t="shared" ref="AI19" si="37">IF(AI20&gt;AI22,1,0)</f>
        <v>0</v>
      </c>
      <c r="AJ19">
        <f t="shared" ref="AJ19" si="38">IF(AJ20&gt;AJ22,1,0)</f>
        <v>0</v>
      </c>
      <c r="AK19">
        <f t="shared" ref="AK19" si="39">IF(AK20&gt;AK22,1,0)</f>
        <v>0</v>
      </c>
      <c r="AL19">
        <f t="shared" ref="AL19" si="40">IF(AL20&gt;AL22,1,0)</f>
        <v>0</v>
      </c>
      <c r="AM19">
        <f t="shared" ref="AM19" si="41">IF(AM20&gt;AM22,1,0)</f>
        <v>0</v>
      </c>
      <c r="AN19">
        <f t="shared" ref="AN19" si="42">IF(AN20&gt;AN22,1,0)</f>
        <v>0</v>
      </c>
      <c r="AO19">
        <f t="shared" ref="AO19" si="43">IF(AO20&gt;AO22,1,0)</f>
        <v>0</v>
      </c>
      <c r="AP19">
        <f t="shared" ref="AP19" si="44">IF(AP20&gt;AP22,1,0)</f>
        <v>0</v>
      </c>
      <c r="AQ19">
        <f t="shared" ref="AQ19" si="45">IF(AQ20&gt;AQ22,1,0)</f>
        <v>0</v>
      </c>
      <c r="AR19">
        <f t="shared" ref="AR19" si="46">IF(AR20&gt;AR22,1,0)</f>
        <v>0</v>
      </c>
      <c r="AS19">
        <f t="shared" ref="AS19" si="47">IF(AS20&gt;AS22,1,0)</f>
        <v>0</v>
      </c>
      <c r="AT19">
        <f t="shared" ref="AT19" si="48">IF(AT20&gt;AT22,1,0)</f>
        <v>0</v>
      </c>
      <c r="AU19">
        <f t="shared" ref="AU19" si="49">IF(AU20&gt;AU22,1,0)</f>
        <v>0</v>
      </c>
      <c r="AV19">
        <f t="shared" ref="AV19" si="50">IF(AV20&gt;AV22,1,0)</f>
        <v>0</v>
      </c>
      <c r="AW19">
        <f t="shared" ref="AW19" si="51">IF(AW20&gt;AW22,1,0)</f>
        <v>0</v>
      </c>
      <c r="AX19">
        <f t="shared" ref="AX19" si="52">IF(AX20&gt;AX22,1,0)</f>
        <v>0</v>
      </c>
      <c r="AY19">
        <f t="shared" ref="AY19" si="53">IF(AY20&gt;AY22,1,0)</f>
        <v>0</v>
      </c>
      <c r="AZ19">
        <f t="shared" ref="AZ19" si="54">IF(AZ20&gt;AZ22,1,0)</f>
        <v>0</v>
      </c>
      <c r="BA19">
        <f t="shared" ref="BA19" si="55">IF(BA20&gt;BA22,1,0)</f>
        <v>0</v>
      </c>
      <c r="BB19">
        <f t="shared" ref="BB19" si="56">IF(BB20&gt;BB22,1,0)</f>
        <v>0</v>
      </c>
      <c r="BC19">
        <f t="shared" ref="BC19" si="57">IF(BC20&gt;BC22,1,0)</f>
        <v>0</v>
      </c>
      <c r="BD19">
        <f t="shared" ref="BD19" si="58">IF(BD20&gt;BD22,1,0)</f>
        <v>0</v>
      </c>
      <c r="BE19">
        <f t="shared" ref="BE19" si="59">IF(BE20&gt;BE22,1,0)</f>
        <v>0</v>
      </c>
      <c r="BF19">
        <f t="shared" ref="BF19" si="60">IF(BF20&gt;BF22,1,0)</f>
        <v>0</v>
      </c>
      <c r="BG19">
        <f t="shared" ref="BG19" si="61">IF(BG20&gt;BG22,1,0)</f>
        <v>0</v>
      </c>
      <c r="BH19">
        <f t="shared" ref="BH19" si="62">IF(BH20&gt;BH22,1,0)</f>
        <v>0</v>
      </c>
      <c r="BI19">
        <f t="shared" ref="BI19" si="63">IF(BI20&gt;BI22,1,0)</f>
        <v>0</v>
      </c>
      <c r="BJ19">
        <f t="shared" ref="BJ19" si="64">IF(BJ20&gt;BJ22,1,0)</f>
        <v>0</v>
      </c>
      <c r="BK19">
        <f t="shared" ref="BK19" si="65">IF(BK20&gt;BK22,1,0)</f>
        <v>0</v>
      </c>
      <c r="BL19">
        <f t="shared" ref="BL19" si="66">IF(BL20&gt;BL22,1,0)</f>
        <v>0</v>
      </c>
      <c r="BM19">
        <f t="shared" ref="BM19" si="67">IF(BM20&gt;BM22,1,0)</f>
        <v>0</v>
      </c>
      <c r="BN19">
        <f t="shared" ref="BN19" si="68">IF(BN20&gt;BN22,1,0)</f>
        <v>0</v>
      </c>
      <c r="BO19">
        <f t="shared" ref="BO19" si="69">IF(BO20&gt;BO22,1,0)</f>
        <v>0</v>
      </c>
      <c r="BP19">
        <f t="shared" ref="BP19" si="70">IF(BP20&gt;BP22,1,0)</f>
        <v>0</v>
      </c>
      <c r="BQ19">
        <f t="shared" ref="BQ19" si="71">IF(BQ20&gt;BQ22,1,0)</f>
        <v>0</v>
      </c>
      <c r="BR19">
        <f t="shared" ref="BR19" si="72">IF(BR20&gt;BR22,1,0)</f>
        <v>0</v>
      </c>
      <c r="BS19">
        <f t="shared" ref="BS19" si="73">IF(BS20&gt;BS22,1,0)</f>
        <v>0</v>
      </c>
      <c r="BT19">
        <f t="shared" ref="BT19" si="74">IF(BT20&gt;BT22,1,0)</f>
        <v>0</v>
      </c>
      <c r="BU19">
        <f t="shared" ref="BU19" si="75">IF(BU20&gt;BU22,1,0)</f>
        <v>0</v>
      </c>
      <c r="BV19">
        <f t="shared" ref="BV19" si="76">IF(BV20&gt;BV22,1,0)</f>
        <v>0</v>
      </c>
    </row>
    <row r="20" spans="1:74" x14ac:dyDescent="0.25">
      <c r="C20" t="str">
        <f>IF(AND(F19&gt;5,F19&gt;F21+1),"Winner","")</f>
        <v/>
      </c>
      <c r="E20" t="s">
        <v>82</v>
      </c>
      <c r="G20">
        <v>10.4</v>
      </c>
      <c r="H20">
        <v>10.199999999999999</v>
      </c>
      <c r="I20">
        <v>9.8000000000000007</v>
      </c>
      <c r="J20">
        <v>10.9</v>
      </c>
      <c r="K20">
        <v>9.1</v>
      </c>
      <c r="L20">
        <v>10.1</v>
      </c>
      <c r="M20">
        <v>9</v>
      </c>
      <c r="N20">
        <v>9.8000000000000007</v>
      </c>
      <c r="O20">
        <v>8.4</v>
      </c>
    </row>
    <row r="21" spans="1:74" x14ac:dyDescent="0.25">
      <c r="A21" t="s">
        <v>89</v>
      </c>
      <c r="B21">
        <f>IF(B14="Winner",B11,B13)</f>
        <v>2226</v>
      </c>
      <c r="C21" t="str">
        <f>IF($C14="Winner",C11,C13)</f>
        <v>Sike József</v>
      </c>
      <c r="D21" t="str">
        <f>IF($C14="Winner",D11,D13)</f>
        <v>HUN</v>
      </c>
      <c r="E21" t="s">
        <v>81</v>
      </c>
      <c r="F21">
        <f>SUM(G21:BB21)</f>
        <v>6</v>
      </c>
      <c r="G21">
        <f>IF(G22&gt;G20,1,0)</f>
        <v>0</v>
      </c>
      <c r="H21">
        <f t="shared" ref="H21:BS21" si="77">IF(H22&gt;H20,1,0)</f>
        <v>1</v>
      </c>
      <c r="I21">
        <f t="shared" si="77"/>
        <v>1</v>
      </c>
      <c r="J21">
        <f t="shared" si="77"/>
        <v>0</v>
      </c>
      <c r="K21">
        <f t="shared" si="77"/>
        <v>1</v>
      </c>
      <c r="L21">
        <f t="shared" si="77"/>
        <v>0</v>
      </c>
      <c r="M21">
        <f t="shared" si="77"/>
        <v>1</v>
      </c>
      <c r="N21">
        <f t="shared" si="77"/>
        <v>1</v>
      </c>
      <c r="O21">
        <f t="shared" si="77"/>
        <v>1</v>
      </c>
      <c r="P21">
        <f t="shared" si="77"/>
        <v>0</v>
      </c>
      <c r="Q21">
        <f t="shared" si="77"/>
        <v>0</v>
      </c>
      <c r="R21">
        <f t="shared" si="77"/>
        <v>0</v>
      </c>
      <c r="S21">
        <f t="shared" si="77"/>
        <v>0</v>
      </c>
      <c r="T21">
        <f t="shared" si="77"/>
        <v>0</v>
      </c>
      <c r="U21">
        <f t="shared" si="77"/>
        <v>0</v>
      </c>
      <c r="V21">
        <f t="shared" si="77"/>
        <v>0</v>
      </c>
      <c r="W21">
        <f t="shared" si="77"/>
        <v>0</v>
      </c>
      <c r="X21">
        <f t="shared" si="77"/>
        <v>0</v>
      </c>
      <c r="Y21">
        <f t="shared" si="77"/>
        <v>0</v>
      </c>
      <c r="Z21">
        <f t="shared" si="77"/>
        <v>0</v>
      </c>
      <c r="AA21">
        <f t="shared" si="77"/>
        <v>0</v>
      </c>
      <c r="AB21">
        <f t="shared" si="77"/>
        <v>0</v>
      </c>
      <c r="AC21">
        <f t="shared" si="77"/>
        <v>0</v>
      </c>
      <c r="AD21">
        <f t="shared" si="77"/>
        <v>0</v>
      </c>
      <c r="AE21">
        <f t="shared" si="77"/>
        <v>0</v>
      </c>
      <c r="AF21">
        <f t="shared" si="77"/>
        <v>0</v>
      </c>
      <c r="AG21">
        <f t="shared" si="77"/>
        <v>0</v>
      </c>
      <c r="AH21">
        <f t="shared" si="77"/>
        <v>0</v>
      </c>
      <c r="AI21">
        <f t="shared" si="77"/>
        <v>0</v>
      </c>
      <c r="AJ21">
        <f t="shared" si="77"/>
        <v>0</v>
      </c>
      <c r="AK21">
        <f t="shared" si="77"/>
        <v>0</v>
      </c>
      <c r="AL21">
        <f t="shared" si="77"/>
        <v>0</v>
      </c>
      <c r="AM21">
        <f t="shared" si="77"/>
        <v>0</v>
      </c>
      <c r="AN21">
        <f t="shared" si="77"/>
        <v>0</v>
      </c>
      <c r="AO21">
        <f t="shared" si="77"/>
        <v>0</v>
      </c>
      <c r="AP21">
        <f t="shared" si="77"/>
        <v>0</v>
      </c>
      <c r="AQ21">
        <f t="shared" si="77"/>
        <v>0</v>
      </c>
      <c r="AR21">
        <f t="shared" si="77"/>
        <v>0</v>
      </c>
      <c r="AS21">
        <f t="shared" si="77"/>
        <v>0</v>
      </c>
      <c r="AT21">
        <f t="shared" si="77"/>
        <v>0</v>
      </c>
      <c r="AU21">
        <f t="shared" si="77"/>
        <v>0</v>
      </c>
      <c r="AV21">
        <f t="shared" si="77"/>
        <v>0</v>
      </c>
      <c r="AW21">
        <f t="shared" si="77"/>
        <v>0</v>
      </c>
      <c r="AX21">
        <f t="shared" si="77"/>
        <v>0</v>
      </c>
      <c r="AY21">
        <f t="shared" si="77"/>
        <v>0</v>
      </c>
      <c r="AZ21">
        <f t="shared" si="77"/>
        <v>0</v>
      </c>
      <c r="BA21">
        <f t="shared" si="77"/>
        <v>0</v>
      </c>
      <c r="BB21">
        <f t="shared" si="77"/>
        <v>0</v>
      </c>
      <c r="BC21">
        <f t="shared" si="77"/>
        <v>0</v>
      </c>
      <c r="BD21">
        <f t="shared" si="77"/>
        <v>0</v>
      </c>
      <c r="BE21">
        <f t="shared" si="77"/>
        <v>0</v>
      </c>
      <c r="BF21">
        <f t="shared" si="77"/>
        <v>0</v>
      </c>
      <c r="BG21">
        <f t="shared" si="77"/>
        <v>0</v>
      </c>
      <c r="BH21">
        <f t="shared" si="77"/>
        <v>0</v>
      </c>
      <c r="BI21">
        <f t="shared" si="77"/>
        <v>0</v>
      </c>
      <c r="BJ21">
        <f t="shared" si="77"/>
        <v>0</v>
      </c>
      <c r="BK21">
        <f t="shared" si="77"/>
        <v>0</v>
      </c>
      <c r="BL21">
        <f t="shared" si="77"/>
        <v>0</v>
      </c>
      <c r="BM21">
        <f t="shared" si="77"/>
        <v>0</v>
      </c>
      <c r="BN21">
        <f t="shared" si="77"/>
        <v>0</v>
      </c>
      <c r="BO21">
        <f t="shared" si="77"/>
        <v>0</v>
      </c>
      <c r="BP21">
        <f t="shared" si="77"/>
        <v>0</v>
      </c>
      <c r="BQ21">
        <f t="shared" si="77"/>
        <v>0</v>
      </c>
      <c r="BR21">
        <f t="shared" si="77"/>
        <v>0</v>
      </c>
      <c r="BS21">
        <f t="shared" si="77"/>
        <v>0</v>
      </c>
      <c r="BT21">
        <f t="shared" ref="BT21:BV21" si="78">IF(BT22&gt;BT20,1,0)</f>
        <v>0</v>
      </c>
      <c r="BU21">
        <f t="shared" si="78"/>
        <v>0</v>
      </c>
      <c r="BV21">
        <f t="shared" si="78"/>
        <v>0</v>
      </c>
    </row>
    <row r="22" spans="1:74" x14ac:dyDescent="0.25">
      <c r="C22" t="str">
        <f>IF(AND(F21&gt;5,F21&gt;F23+1),"Winner","")</f>
        <v>Winner</v>
      </c>
      <c r="E22" t="s">
        <v>82</v>
      </c>
      <c r="G22">
        <v>9.3000000000000007</v>
      </c>
      <c r="H22">
        <v>10.3</v>
      </c>
      <c r="I22">
        <v>10</v>
      </c>
      <c r="J22">
        <v>8.8000000000000007</v>
      </c>
      <c r="K22">
        <v>10.199999999999999</v>
      </c>
      <c r="L22">
        <v>10.1</v>
      </c>
      <c r="M22">
        <v>10.8</v>
      </c>
      <c r="N22">
        <v>10.6</v>
      </c>
      <c r="O22">
        <v>9.3000000000000007</v>
      </c>
    </row>
    <row r="24" spans="1:74" x14ac:dyDescent="0.25">
      <c r="A24" t="s">
        <v>92</v>
      </c>
      <c r="B24">
        <f>IF(C9="Winner",B8,B6)</f>
        <v>2245</v>
      </c>
      <c r="C24" t="str">
        <f>IF($C9="Winner",C8,C6)</f>
        <v>Tasi Tamás</v>
      </c>
      <c r="D24" t="str">
        <f>IF($C9="Winner",D8,D6)</f>
        <v>HUN</v>
      </c>
      <c r="E24" t="s">
        <v>81</v>
      </c>
      <c r="F24">
        <f>SUM(G24:BB24)</f>
        <v>5</v>
      </c>
      <c r="G24">
        <f>IF(G25&gt;G27,1,0)</f>
        <v>1</v>
      </c>
      <c r="H24">
        <f t="shared" ref="H24" si="79">IF(H25&gt;H27,1,0)</f>
        <v>1</v>
      </c>
      <c r="I24">
        <f t="shared" ref="I24" si="80">IF(I25&gt;I27,1,0)</f>
        <v>0</v>
      </c>
      <c r="J24">
        <f t="shared" ref="J24" si="81">IF(J25&gt;J27,1,0)</f>
        <v>0</v>
      </c>
      <c r="K24">
        <f t="shared" ref="K24" si="82">IF(K25&gt;K27,1,0)</f>
        <v>1</v>
      </c>
      <c r="L24">
        <f t="shared" ref="L24" si="83">IF(L25&gt;L27,1,0)</f>
        <v>0</v>
      </c>
      <c r="M24">
        <f t="shared" ref="M24" si="84">IF(M25&gt;M27,1,0)</f>
        <v>0</v>
      </c>
      <c r="N24">
        <f t="shared" ref="N24" si="85">IF(N25&gt;N27,1,0)</f>
        <v>1</v>
      </c>
      <c r="O24">
        <f t="shared" ref="O24" si="86">IF(O25&gt;O27,1,0)</f>
        <v>0</v>
      </c>
      <c r="P24">
        <f t="shared" ref="P24" si="87">IF(P25&gt;P27,1,0)</f>
        <v>1</v>
      </c>
      <c r="Q24">
        <f t="shared" ref="Q24" si="88">IF(Q25&gt;Q27,1,0)</f>
        <v>0</v>
      </c>
      <c r="R24">
        <f t="shared" ref="R24" si="89">IF(R25&gt;R27,1,0)</f>
        <v>0</v>
      </c>
      <c r="S24">
        <f t="shared" ref="S24" si="90">IF(S25&gt;S27,1,0)</f>
        <v>0</v>
      </c>
      <c r="T24">
        <f t="shared" ref="T24" si="91">IF(T25&gt;T27,1,0)</f>
        <v>0</v>
      </c>
      <c r="U24">
        <f t="shared" ref="U24" si="92">IF(U25&gt;U27,1,0)</f>
        <v>0</v>
      </c>
      <c r="V24">
        <f t="shared" ref="V24" si="93">IF(V25&gt;V27,1,0)</f>
        <v>0</v>
      </c>
      <c r="W24">
        <f t="shared" ref="W24" si="94">IF(W25&gt;W27,1,0)</f>
        <v>0</v>
      </c>
      <c r="X24">
        <f t="shared" ref="X24" si="95">IF(X25&gt;X27,1,0)</f>
        <v>0</v>
      </c>
      <c r="Y24">
        <f t="shared" ref="Y24" si="96">IF(Y25&gt;Y27,1,0)</f>
        <v>0</v>
      </c>
      <c r="Z24">
        <f t="shared" ref="Z24" si="97">IF(Z25&gt;Z27,1,0)</f>
        <v>0</v>
      </c>
      <c r="AA24">
        <f t="shared" ref="AA24" si="98">IF(AA25&gt;AA27,1,0)</f>
        <v>0</v>
      </c>
      <c r="AB24">
        <f t="shared" ref="AB24" si="99">IF(AB25&gt;AB27,1,0)</f>
        <v>0</v>
      </c>
      <c r="AC24">
        <f t="shared" ref="AC24" si="100">IF(AC25&gt;AC27,1,0)</f>
        <v>0</v>
      </c>
      <c r="AD24">
        <f t="shared" ref="AD24" si="101">IF(AD25&gt;AD27,1,0)</f>
        <v>0</v>
      </c>
      <c r="AE24">
        <f t="shared" ref="AE24" si="102">IF(AE25&gt;AE27,1,0)</f>
        <v>0</v>
      </c>
      <c r="AF24">
        <f t="shared" ref="AF24" si="103">IF(AF25&gt;AF27,1,0)</f>
        <v>0</v>
      </c>
      <c r="AG24">
        <f t="shared" ref="AG24" si="104">IF(AG25&gt;AG27,1,0)</f>
        <v>0</v>
      </c>
      <c r="AH24">
        <f t="shared" ref="AH24" si="105">IF(AH25&gt;AH27,1,0)</f>
        <v>0</v>
      </c>
      <c r="AI24">
        <f t="shared" ref="AI24" si="106">IF(AI25&gt;AI27,1,0)</f>
        <v>0</v>
      </c>
      <c r="AJ24">
        <f t="shared" ref="AJ24" si="107">IF(AJ25&gt;AJ27,1,0)</f>
        <v>0</v>
      </c>
      <c r="AK24">
        <f t="shared" ref="AK24" si="108">IF(AK25&gt;AK27,1,0)</f>
        <v>0</v>
      </c>
      <c r="AL24">
        <f t="shared" ref="AL24" si="109">IF(AL25&gt;AL27,1,0)</f>
        <v>0</v>
      </c>
      <c r="AM24">
        <f t="shared" ref="AM24" si="110">IF(AM25&gt;AM27,1,0)</f>
        <v>0</v>
      </c>
      <c r="AN24">
        <f t="shared" ref="AN24" si="111">IF(AN25&gt;AN27,1,0)</f>
        <v>0</v>
      </c>
      <c r="AO24">
        <f t="shared" ref="AO24" si="112">IF(AO25&gt;AO27,1,0)</f>
        <v>0</v>
      </c>
      <c r="AP24">
        <f t="shared" ref="AP24" si="113">IF(AP25&gt;AP27,1,0)</f>
        <v>0</v>
      </c>
      <c r="AQ24">
        <f t="shared" ref="AQ24" si="114">IF(AQ25&gt;AQ27,1,0)</f>
        <v>0</v>
      </c>
      <c r="AR24">
        <f t="shared" ref="AR24" si="115">IF(AR25&gt;AR27,1,0)</f>
        <v>0</v>
      </c>
      <c r="AS24">
        <f t="shared" ref="AS24" si="116">IF(AS25&gt;AS27,1,0)</f>
        <v>0</v>
      </c>
      <c r="AT24">
        <f t="shared" ref="AT24" si="117">IF(AT25&gt;AT27,1,0)</f>
        <v>0</v>
      </c>
      <c r="AU24">
        <f t="shared" ref="AU24" si="118">IF(AU25&gt;AU27,1,0)</f>
        <v>0</v>
      </c>
      <c r="AV24">
        <f t="shared" ref="AV24" si="119">IF(AV25&gt;AV27,1,0)</f>
        <v>0</v>
      </c>
      <c r="AW24">
        <f t="shared" ref="AW24" si="120">IF(AW25&gt;AW27,1,0)</f>
        <v>0</v>
      </c>
      <c r="AX24">
        <f t="shared" ref="AX24" si="121">IF(AX25&gt;AX27,1,0)</f>
        <v>0</v>
      </c>
      <c r="AY24">
        <f t="shared" ref="AY24" si="122">IF(AY25&gt;AY27,1,0)</f>
        <v>0</v>
      </c>
      <c r="AZ24">
        <f t="shared" ref="AZ24" si="123">IF(AZ25&gt;AZ27,1,0)</f>
        <v>0</v>
      </c>
      <c r="BA24">
        <f t="shared" ref="BA24" si="124">IF(BA25&gt;BA27,1,0)</f>
        <v>0</v>
      </c>
      <c r="BB24">
        <f t="shared" ref="BB24" si="125">IF(BB25&gt;BB27,1,0)</f>
        <v>0</v>
      </c>
      <c r="BC24">
        <f t="shared" ref="BC24" si="126">IF(BC25&gt;BC27,1,0)</f>
        <v>0</v>
      </c>
      <c r="BD24">
        <f t="shared" ref="BD24" si="127">IF(BD25&gt;BD27,1,0)</f>
        <v>0</v>
      </c>
      <c r="BE24">
        <f t="shared" ref="BE24" si="128">IF(BE25&gt;BE27,1,0)</f>
        <v>0</v>
      </c>
      <c r="BF24">
        <f t="shared" ref="BF24" si="129">IF(BF25&gt;BF27,1,0)</f>
        <v>0</v>
      </c>
      <c r="BG24">
        <f t="shared" ref="BG24" si="130">IF(BG25&gt;BG27,1,0)</f>
        <v>0</v>
      </c>
      <c r="BH24">
        <f t="shared" ref="BH24" si="131">IF(BH25&gt;BH27,1,0)</f>
        <v>0</v>
      </c>
      <c r="BI24">
        <f t="shared" ref="BI24" si="132">IF(BI25&gt;BI27,1,0)</f>
        <v>0</v>
      </c>
      <c r="BJ24">
        <f t="shared" ref="BJ24" si="133">IF(BJ25&gt;BJ27,1,0)</f>
        <v>0</v>
      </c>
      <c r="BK24">
        <f t="shared" ref="BK24" si="134">IF(BK25&gt;BK27,1,0)</f>
        <v>0</v>
      </c>
      <c r="BL24">
        <f t="shared" ref="BL24" si="135">IF(BL25&gt;BL27,1,0)</f>
        <v>0</v>
      </c>
      <c r="BM24">
        <f t="shared" ref="BM24" si="136">IF(BM25&gt;BM27,1,0)</f>
        <v>0</v>
      </c>
      <c r="BN24">
        <f t="shared" ref="BN24" si="137">IF(BN25&gt;BN27,1,0)</f>
        <v>0</v>
      </c>
      <c r="BO24">
        <f t="shared" ref="BO24" si="138">IF(BO25&gt;BO27,1,0)</f>
        <v>0</v>
      </c>
      <c r="BP24">
        <f t="shared" ref="BP24" si="139">IF(BP25&gt;BP27,1,0)</f>
        <v>0</v>
      </c>
      <c r="BQ24">
        <f t="shared" ref="BQ24" si="140">IF(BQ25&gt;BQ27,1,0)</f>
        <v>0</v>
      </c>
      <c r="BR24">
        <f t="shared" ref="BR24" si="141">IF(BR25&gt;BR27,1,0)</f>
        <v>0</v>
      </c>
      <c r="BS24">
        <f t="shared" ref="BS24" si="142">IF(BS25&gt;BS27,1,0)</f>
        <v>0</v>
      </c>
      <c r="BT24">
        <f t="shared" ref="BT24" si="143">IF(BT25&gt;BT27,1,0)</f>
        <v>0</v>
      </c>
      <c r="BU24">
        <f t="shared" ref="BU24" si="144">IF(BU25&gt;BU27,1,0)</f>
        <v>0</v>
      </c>
      <c r="BV24">
        <f t="shared" ref="BV24" si="145">IF(BV25&gt;BV27,1,0)</f>
        <v>0</v>
      </c>
    </row>
    <row r="25" spans="1:74" x14ac:dyDescent="0.25">
      <c r="C25" t="str">
        <f>IF(AND(F24&gt;5,F24&gt;F26+1),"Winner","")</f>
        <v/>
      </c>
      <c r="E25" t="s">
        <v>82</v>
      </c>
      <c r="G25">
        <v>9.9</v>
      </c>
      <c r="H25">
        <v>10.5</v>
      </c>
      <c r="I25">
        <v>6.7</v>
      </c>
      <c r="J25">
        <v>10.4</v>
      </c>
      <c r="K25">
        <v>9.4</v>
      </c>
      <c r="L25">
        <v>9.5</v>
      </c>
      <c r="M25">
        <v>9.6999999999999993</v>
      </c>
      <c r="N25">
        <v>10.1</v>
      </c>
      <c r="O25">
        <v>9.6</v>
      </c>
      <c r="P25">
        <v>9.6999999999999993</v>
      </c>
      <c r="Q25">
        <v>9</v>
      </c>
      <c r="R25">
        <v>9.6</v>
      </c>
    </row>
    <row r="26" spans="1:74" x14ac:dyDescent="0.25">
      <c r="A26" t="s">
        <v>91</v>
      </c>
      <c r="B26">
        <f>IF(C14="Winner",B13,B11)</f>
        <v>2226</v>
      </c>
      <c r="C26" t="str">
        <f>IF($C14="Winner",C13,C11)</f>
        <v>Boros László</v>
      </c>
      <c r="D26" t="str">
        <f>IF($C14="Winner",D13,D11)</f>
        <v>HUN</v>
      </c>
      <c r="E26" t="s">
        <v>81</v>
      </c>
      <c r="F26">
        <f>SUM(G26:BB26)</f>
        <v>7</v>
      </c>
      <c r="G26">
        <f>IF(G27&gt;G25,1,0)</f>
        <v>0</v>
      </c>
      <c r="H26">
        <f t="shared" ref="H26:BS26" si="146">IF(H27&gt;H25,1,0)</f>
        <v>0</v>
      </c>
      <c r="I26">
        <f t="shared" si="146"/>
        <v>1</v>
      </c>
      <c r="J26">
        <f t="shared" si="146"/>
        <v>1</v>
      </c>
      <c r="K26">
        <f t="shared" si="146"/>
        <v>0</v>
      </c>
      <c r="L26">
        <f t="shared" si="146"/>
        <v>1</v>
      </c>
      <c r="M26">
        <f t="shared" si="146"/>
        <v>1</v>
      </c>
      <c r="N26">
        <f t="shared" si="146"/>
        <v>0</v>
      </c>
      <c r="O26">
        <f t="shared" si="146"/>
        <v>1</v>
      </c>
      <c r="P26">
        <f t="shared" si="146"/>
        <v>0</v>
      </c>
      <c r="Q26">
        <f t="shared" si="146"/>
        <v>1</v>
      </c>
      <c r="R26">
        <f t="shared" si="146"/>
        <v>1</v>
      </c>
      <c r="S26">
        <f t="shared" si="146"/>
        <v>0</v>
      </c>
      <c r="T26">
        <f t="shared" si="146"/>
        <v>0</v>
      </c>
      <c r="U26">
        <f t="shared" si="146"/>
        <v>0</v>
      </c>
      <c r="V26">
        <f t="shared" si="146"/>
        <v>0</v>
      </c>
      <c r="W26">
        <f t="shared" si="146"/>
        <v>0</v>
      </c>
      <c r="X26">
        <f t="shared" si="146"/>
        <v>0</v>
      </c>
      <c r="Y26">
        <f t="shared" si="146"/>
        <v>0</v>
      </c>
      <c r="Z26">
        <f t="shared" si="146"/>
        <v>0</v>
      </c>
      <c r="AA26">
        <f t="shared" si="146"/>
        <v>0</v>
      </c>
      <c r="AB26">
        <f t="shared" si="146"/>
        <v>0</v>
      </c>
      <c r="AC26">
        <f t="shared" si="146"/>
        <v>0</v>
      </c>
      <c r="AD26">
        <f t="shared" si="146"/>
        <v>0</v>
      </c>
      <c r="AE26">
        <f t="shared" si="146"/>
        <v>0</v>
      </c>
      <c r="AF26">
        <f t="shared" si="146"/>
        <v>0</v>
      </c>
      <c r="AG26">
        <f t="shared" si="146"/>
        <v>0</v>
      </c>
      <c r="AH26">
        <f t="shared" si="146"/>
        <v>0</v>
      </c>
      <c r="AI26">
        <f t="shared" si="146"/>
        <v>0</v>
      </c>
      <c r="AJ26">
        <f t="shared" si="146"/>
        <v>0</v>
      </c>
      <c r="AK26">
        <f t="shared" si="146"/>
        <v>0</v>
      </c>
      <c r="AL26">
        <f t="shared" si="146"/>
        <v>0</v>
      </c>
      <c r="AM26">
        <f t="shared" si="146"/>
        <v>0</v>
      </c>
      <c r="AN26">
        <f t="shared" si="146"/>
        <v>0</v>
      </c>
      <c r="AO26">
        <f t="shared" si="146"/>
        <v>0</v>
      </c>
      <c r="AP26">
        <f t="shared" si="146"/>
        <v>0</v>
      </c>
      <c r="AQ26">
        <f t="shared" si="146"/>
        <v>0</v>
      </c>
      <c r="AR26">
        <f t="shared" si="146"/>
        <v>0</v>
      </c>
      <c r="AS26">
        <f t="shared" si="146"/>
        <v>0</v>
      </c>
      <c r="AT26">
        <f t="shared" si="146"/>
        <v>0</v>
      </c>
      <c r="AU26">
        <f t="shared" si="146"/>
        <v>0</v>
      </c>
      <c r="AV26">
        <f t="shared" si="146"/>
        <v>0</v>
      </c>
      <c r="AW26">
        <f t="shared" si="146"/>
        <v>0</v>
      </c>
      <c r="AX26">
        <f t="shared" si="146"/>
        <v>0</v>
      </c>
      <c r="AY26">
        <f t="shared" si="146"/>
        <v>0</v>
      </c>
      <c r="AZ26">
        <f t="shared" si="146"/>
        <v>0</v>
      </c>
      <c r="BA26">
        <f t="shared" si="146"/>
        <v>0</v>
      </c>
      <c r="BB26">
        <f t="shared" si="146"/>
        <v>0</v>
      </c>
      <c r="BC26">
        <f t="shared" si="146"/>
        <v>0</v>
      </c>
      <c r="BD26">
        <f t="shared" si="146"/>
        <v>0</v>
      </c>
      <c r="BE26">
        <f t="shared" si="146"/>
        <v>0</v>
      </c>
      <c r="BF26">
        <f t="shared" si="146"/>
        <v>0</v>
      </c>
      <c r="BG26">
        <f t="shared" si="146"/>
        <v>0</v>
      </c>
      <c r="BH26">
        <f t="shared" si="146"/>
        <v>0</v>
      </c>
      <c r="BI26">
        <f t="shared" si="146"/>
        <v>0</v>
      </c>
      <c r="BJ26">
        <f t="shared" si="146"/>
        <v>0</v>
      </c>
      <c r="BK26">
        <f t="shared" si="146"/>
        <v>0</v>
      </c>
      <c r="BL26">
        <f t="shared" si="146"/>
        <v>0</v>
      </c>
      <c r="BM26">
        <f t="shared" si="146"/>
        <v>0</v>
      </c>
      <c r="BN26">
        <f t="shared" si="146"/>
        <v>0</v>
      </c>
      <c r="BO26">
        <f t="shared" si="146"/>
        <v>0</v>
      </c>
      <c r="BP26">
        <f t="shared" si="146"/>
        <v>0</v>
      </c>
      <c r="BQ26">
        <f t="shared" si="146"/>
        <v>0</v>
      </c>
      <c r="BR26">
        <f t="shared" si="146"/>
        <v>0</v>
      </c>
      <c r="BS26">
        <f t="shared" si="146"/>
        <v>0</v>
      </c>
      <c r="BT26">
        <f t="shared" ref="BT26:BV26" si="147">IF(BT27&gt;BT25,1,0)</f>
        <v>0</v>
      </c>
      <c r="BU26">
        <f t="shared" si="147"/>
        <v>0</v>
      </c>
      <c r="BV26">
        <f t="shared" si="147"/>
        <v>0</v>
      </c>
    </row>
    <row r="27" spans="1:74" x14ac:dyDescent="0.25">
      <c r="C27" t="str">
        <f>IF(AND(F26&gt;5,F26&gt;F28+1),"Winner","")</f>
        <v>Winner</v>
      </c>
      <c r="E27" t="s">
        <v>82</v>
      </c>
      <c r="G27">
        <v>9.6</v>
      </c>
      <c r="H27">
        <v>10.199999999999999</v>
      </c>
      <c r="I27">
        <v>10.199999999999999</v>
      </c>
      <c r="J27">
        <v>10.5</v>
      </c>
      <c r="K27">
        <v>7.6</v>
      </c>
      <c r="L27">
        <v>10.4</v>
      </c>
      <c r="M27">
        <v>10.4</v>
      </c>
      <c r="N27">
        <v>8.9</v>
      </c>
      <c r="O27">
        <v>9.9</v>
      </c>
      <c r="P27">
        <v>9.1</v>
      </c>
      <c r="Q27">
        <v>10</v>
      </c>
      <c r="R27">
        <v>10.3</v>
      </c>
    </row>
    <row r="35" spans="1:18" x14ac:dyDescent="0.25">
      <c r="A35" s="34" t="s">
        <v>99</v>
      </c>
    </row>
    <row r="36" spans="1:18" x14ac:dyDescent="0.25">
      <c r="A36" s="34" t="s">
        <v>100</v>
      </c>
    </row>
    <row r="37" spans="1:18" x14ac:dyDescent="0.25">
      <c r="A37" s="34" t="s">
        <v>97</v>
      </c>
    </row>
    <row r="38" spans="1:18" x14ac:dyDescent="0.25">
      <c r="A38" s="35" t="s">
        <v>98</v>
      </c>
    </row>
    <row r="39" spans="1:18" x14ac:dyDescent="0.25">
      <c r="A39" s="35"/>
    </row>
    <row r="40" spans="1:18" x14ac:dyDescent="0.25">
      <c r="A40" t="s">
        <v>105</v>
      </c>
    </row>
    <row r="41" spans="1:18" x14ac:dyDescent="0.25">
      <c r="A41" s="36" t="s">
        <v>108</v>
      </c>
      <c r="B41" s="36" t="s">
        <v>67</v>
      </c>
      <c r="C41" s="36" t="s">
        <v>68</v>
      </c>
      <c r="D41" s="36" t="s">
        <v>69</v>
      </c>
      <c r="E41" s="91" t="s">
        <v>82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36" t="s">
        <v>72</v>
      </c>
    </row>
    <row r="42" spans="1:18" x14ac:dyDescent="0.25">
      <c r="A42" t="s">
        <v>106</v>
      </c>
    </row>
    <row r="43" spans="1:18" x14ac:dyDescent="0.25">
      <c r="A43" s="57">
        <v>1</v>
      </c>
      <c r="B43" s="57">
        <v>2246</v>
      </c>
      <c r="C43" s="57" t="s">
        <v>31</v>
      </c>
      <c r="D43" s="57" t="s">
        <v>53</v>
      </c>
      <c r="E43" s="14" t="s">
        <v>81</v>
      </c>
      <c r="F43" s="14">
        <v>0</v>
      </c>
      <c r="G43" s="14">
        <v>0</v>
      </c>
      <c r="H43" s="14">
        <v>1</v>
      </c>
      <c r="I43" s="14">
        <v>1</v>
      </c>
      <c r="J43" s="14">
        <v>0</v>
      </c>
      <c r="K43" s="14">
        <v>1</v>
      </c>
      <c r="L43" s="14">
        <v>1</v>
      </c>
      <c r="M43" s="14">
        <v>0</v>
      </c>
      <c r="N43" s="14">
        <v>1</v>
      </c>
      <c r="O43" s="14">
        <v>0</v>
      </c>
      <c r="P43" s="14">
        <v>1</v>
      </c>
      <c r="Q43" s="14">
        <v>1</v>
      </c>
      <c r="R43" s="57">
        <v>2</v>
      </c>
    </row>
    <row r="44" spans="1:18" x14ac:dyDescent="0.25">
      <c r="A44" s="57"/>
      <c r="B44" s="57"/>
      <c r="C44" s="57"/>
      <c r="D44" s="57"/>
      <c r="E44" s="14" t="s">
        <v>82</v>
      </c>
      <c r="F44" s="14">
        <v>9.6</v>
      </c>
      <c r="G44" s="14">
        <v>10.199999999999999</v>
      </c>
      <c r="H44" s="14">
        <v>10.199999999999999</v>
      </c>
      <c r="I44" s="14">
        <v>10.5</v>
      </c>
      <c r="J44" s="14">
        <v>7.6</v>
      </c>
      <c r="K44" s="14">
        <v>10.4</v>
      </c>
      <c r="L44" s="14">
        <v>10.4</v>
      </c>
      <c r="M44" s="14">
        <v>8.9</v>
      </c>
      <c r="N44" s="14">
        <v>9.9</v>
      </c>
      <c r="O44" s="14">
        <v>9.1</v>
      </c>
      <c r="P44" s="14">
        <v>10</v>
      </c>
      <c r="Q44" s="14">
        <v>10.3</v>
      </c>
      <c r="R44" s="57"/>
    </row>
    <row r="45" spans="1:18" x14ac:dyDescent="0.25">
      <c r="A45" s="57">
        <v>4</v>
      </c>
      <c r="B45" s="57">
        <v>2245</v>
      </c>
      <c r="C45" s="57" t="s">
        <v>46</v>
      </c>
      <c r="D45" s="57" t="s">
        <v>50</v>
      </c>
      <c r="E45" s="14" t="s">
        <v>81</v>
      </c>
      <c r="F45" s="14">
        <v>1</v>
      </c>
      <c r="G45" s="14">
        <v>1</v>
      </c>
      <c r="H45" s="14">
        <v>0</v>
      </c>
      <c r="I45" s="14">
        <v>0</v>
      </c>
      <c r="J45" s="14">
        <v>1</v>
      </c>
      <c r="K45" s="14">
        <v>0</v>
      </c>
      <c r="L45" s="14">
        <v>0</v>
      </c>
      <c r="M45" s="14">
        <v>1</v>
      </c>
      <c r="N45" s="14">
        <v>0</v>
      </c>
      <c r="O45" s="14">
        <v>1</v>
      </c>
      <c r="P45" s="14">
        <v>0</v>
      </c>
      <c r="Q45" s="14">
        <v>0</v>
      </c>
      <c r="R45" s="57">
        <v>6</v>
      </c>
    </row>
    <row r="46" spans="1:18" x14ac:dyDescent="0.25">
      <c r="A46" s="57"/>
      <c r="B46" s="57"/>
      <c r="C46" s="57"/>
      <c r="D46" s="57"/>
      <c r="E46" s="14" t="s">
        <v>82</v>
      </c>
      <c r="F46" s="14">
        <v>9.9</v>
      </c>
      <c r="G46" s="14">
        <v>10.5</v>
      </c>
      <c r="H46" s="14">
        <v>6.7</v>
      </c>
      <c r="I46" s="14">
        <v>10.4</v>
      </c>
      <c r="J46" s="14">
        <v>9.4</v>
      </c>
      <c r="K46" s="14">
        <v>9.5</v>
      </c>
      <c r="L46" s="14">
        <v>9.6999999999999993</v>
      </c>
      <c r="M46" s="14">
        <v>10.1</v>
      </c>
      <c r="N46" s="14">
        <v>9.6</v>
      </c>
      <c r="O46" s="14">
        <v>9.6999999999999993</v>
      </c>
      <c r="P46" s="14">
        <v>9</v>
      </c>
      <c r="Q46" s="14">
        <v>9.6</v>
      </c>
      <c r="R46" s="57"/>
    </row>
    <row r="47" spans="1:18" x14ac:dyDescent="0.25">
      <c r="A47" t="s">
        <v>107</v>
      </c>
      <c r="R47" s="37"/>
    </row>
    <row r="48" spans="1:18" x14ac:dyDescent="0.25">
      <c r="A48" s="57">
        <v>2</v>
      </c>
      <c r="B48" s="57">
        <v>2247</v>
      </c>
      <c r="C48" s="57" t="s">
        <v>43</v>
      </c>
      <c r="D48" s="57" t="s">
        <v>50</v>
      </c>
      <c r="E48" s="14" t="s">
        <v>81</v>
      </c>
      <c r="F48" s="14">
        <v>0</v>
      </c>
      <c r="G48" s="14">
        <v>1</v>
      </c>
      <c r="H48" s="14">
        <v>1</v>
      </c>
      <c r="I48" s="14">
        <v>0</v>
      </c>
      <c r="J48" s="14">
        <v>1</v>
      </c>
      <c r="K48" s="14">
        <v>0</v>
      </c>
      <c r="L48" s="14">
        <v>1</v>
      </c>
      <c r="M48" s="14">
        <v>1</v>
      </c>
      <c r="N48" s="14">
        <v>1</v>
      </c>
      <c r="O48" s="14"/>
      <c r="P48" s="14"/>
      <c r="Q48" s="14"/>
      <c r="R48" s="57">
        <v>3</v>
      </c>
    </row>
    <row r="49" spans="1:18" x14ac:dyDescent="0.25">
      <c r="A49" s="57"/>
      <c r="B49" s="57"/>
      <c r="C49" s="57"/>
      <c r="D49" s="57"/>
      <c r="E49" s="14" t="s">
        <v>82</v>
      </c>
      <c r="F49" s="14">
        <v>9.3000000000000007</v>
      </c>
      <c r="G49" s="14">
        <v>10.3</v>
      </c>
      <c r="H49" s="14">
        <v>10</v>
      </c>
      <c r="I49" s="14">
        <v>8.8000000000000007</v>
      </c>
      <c r="J49" s="14">
        <v>10.199999999999999</v>
      </c>
      <c r="K49" s="14">
        <v>10.1</v>
      </c>
      <c r="L49" s="14">
        <v>10.8</v>
      </c>
      <c r="M49" s="14">
        <v>10.6</v>
      </c>
      <c r="N49" s="14">
        <v>9.3000000000000007</v>
      </c>
      <c r="O49" s="14"/>
      <c r="P49" s="14"/>
      <c r="Q49" s="14"/>
      <c r="R49" s="57"/>
    </row>
    <row r="50" spans="1:18" x14ac:dyDescent="0.25">
      <c r="A50" s="57">
        <v>3</v>
      </c>
      <c r="B50" s="57">
        <v>2226</v>
      </c>
      <c r="C50" s="57" t="s">
        <v>23</v>
      </c>
      <c r="D50" s="57" t="s">
        <v>50</v>
      </c>
      <c r="E50" s="14" t="s">
        <v>81</v>
      </c>
      <c r="F50" s="14">
        <v>1</v>
      </c>
      <c r="G50" s="14">
        <v>0</v>
      </c>
      <c r="H50" s="14">
        <v>0</v>
      </c>
      <c r="I50" s="14">
        <v>1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/>
      <c r="P50" s="14"/>
      <c r="Q50" s="14"/>
      <c r="R50" s="57">
        <v>6</v>
      </c>
    </row>
    <row r="51" spans="1:18" x14ac:dyDescent="0.25">
      <c r="A51" s="57"/>
      <c r="B51" s="57"/>
      <c r="C51" s="57"/>
      <c r="D51" s="57"/>
      <c r="E51" s="14" t="s">
        <v>82</v>
      </c>
      <c r="F51" s="14">
        <v>10.4</v>
      </c>
      <c r="G51" s="14">
        <v>10.199999999999999</v>
      </c>
      <c r="H51" s="14">
        <v>9.8000000000000007</v>
      </c>
      <c r="I51" s="14">
        <v>10.9</v>
      </c>
      <c r="J51" s="14">
        <v>9.1</v>
      </c>
      <c r="K51" s="14">
        <v>10.1</v>
      </c>
      <c r="L51" s="14">
        <v>9</v>
      </c>
      <c r="M51" s="14">
        <v>9.8000000000000007</v>
      </c>
      <c r="N51" s="14">
        <v>8.4</v>
      </c>
      <c r="O51" s="14"/>
      <c r="P51" s="14"/>
      <c r="Q51" s="14"/>
      <c r="R51" s="57"/>
    </row>
    <row r="52" spans="1:18" x14ac:dyDescent="0.25">
      <c r="A52" s="35"/>
    </row>
    <row r="53" spans="1:18" x14ac:dyDescent="0.25">
      <c r="A53" t="s">
        <v>104</v>
      </c>
    </row>
    <row r="54" spans="1:18" s="27" customFormat="1" x14ac:dyDescent="0.25">
      <c r="A54" s="36" t="s">
        <v>74</v>
      </c>
      <c r="B54" s="36" t="s">
        <v>67</v>
      </c>
      <c r="C54" s="36" t="s">
        <v>68</v>
      </c>
      <c r="D54" s="36" t="s">
        <v>69</v>
      </c>
      <c r="E54" s="91" t="s">
        <v>82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36" t="s">
        <v>72</v>
      </c>
    </row>
    <row r="55" spans="1:18" x14ac:dyDescent="0.25">
      <c r="A55" t="s">
        <v>101</v>
      </c>
    </row>
    <row r="56" spans="1:18" x14ac:dyDescent="0.25">
      <c r="A56" s="57">
        <v>1</v>
      </c>
      <c r="B56" s="57">
        <v>2226</v>
      </c>
      <c r="C56" s="57" t="s">
        <v>23</v>
      </c>
      <c r="D56" s="57" t="s">
        <v>50</v>
      </c>
      <c r="E56" s="14" t="s">
        <v>81</v>
      </c>
      <c r="F56" s="14">
        <v>0</v>
      </c>
      <c r="G56" s="14">
        <v>0</v>
      </c>
      <c r="H56" s="14">
        <v>1</v>
      </c>
      <c r="I56" s="14">
        <v>1</v>
      </c>
      <c r="J56" s="14">
        <v>0</v>
      </c>
      <c r="K56" s="14">
        <v>1</v>
      </c>
      <c r="L56" s="14">
        <v>1</v>
      </c>
      <c r="M56" s="14">
        <v>0</v>
      </c>
      <c r="N56" s="14">
        <v>1</v>
      </c>
      <c r="O56" s="14">
        <v>0</v>
      </c>
      <c r="P56" s="14">
        <v>1</v>
      </c>
      <c r="Q56" s="14">
        <v>1</v>
      </c>
      <c r="R56" s="57">
        <v>7</v>
      </c>
    </row>
    <row r="57" spans="1:18" x14ac:dyDescent="0.25">
      <c r="A57" s="57"/>
      <c r="B57" s="57"/>
      <c r="C57" s="57"/>
      <c r="D57" s="57"/>
      <c r="E57" s="14" t="s">
        <v>82</v>
      </c>
      <c r="F57" s="14">
        <v>9.6</v>
      </c>
      <c r="G57" s="14">
        <v>10.199999999999999</v>
      </c>
      <c r="H57" s="14">
        <v>10.199999999999999</v>
      </c>
      <c r="I57" s="14">
        <v>10.5</v>
      </c>
      <c r="J57" s="14">
        <v>7.6</v>
      </c>
      <c r="K57" s="14">
        <v>10.4</v>
      </c>
      <c r="L57" s="14">
        <v>10.4</v>
      </c>
      <c r="M57" s="14">
        <v>8.9</v>
      </c>
      <c r="N57" s="14">
        <v>9.9</v>
      </c>
      <c r="O57" s="14">
        <v>9.1</v>
      </c>
      <c r="P57" s="14">
        <v>10</v>
      </c>
      <c r="Q57" s="14">
        <v>10.3</v>
      </c>
      <c r="R57" s="57"/>
    </row>
    <row r="58" spans="1:18" x14ac:dyDescent="0.25">
      <c r="A58" s="57">
        <v>2</v>
      </c>
      <c r="B58" s="57">
        <v>2245</v>
      </c>
      <c r="C58" s="57" t="s">
        <v>46</v>
      </c>
      <c r="D58" s="57" t="s">
        <v>50</v>
      </c>
      <c r="E58" s="14" t="s">
        <v>81</v>
      </c>
      <c r="F58" s="14">
        <v>1</v>
      </c>
      <c r="G58" s="14">
        <v>1</v>
      </c>
      <c r="H58" s="14">
        <v>0</v>
      </c>
      <c r="I58" s="14">
        <v>0</v>
      </c>
      <c r="J58" s="14">
        <v>1</v>
      </c>
      <c r="K58" s="14">
        <v>0</v>
      </c>
      <c r="L58" s="14">
        <v>0</v>
      </c>
      <c r="M58" s="14">
        <v>1</v>
      </c>
      <c r="N58" s="14">
        <v>0</v>
      </c>
      <c r="O58" s="14">
        <v>1</v>
      </c>
      <c r="P58" s="14">
        <v>0</v>
      </c>
      <c r="Q58" s="14">
        <v>0</v>
      </c>
      <c r="R58" s="57">
        <v>5</v>
      </c>
    </row>
    <row r="59" spans="1:18" x14ac:dyDescent="0.25">
      <c r="A59" s="57"/>
      <c r="B59" s="57"/>
      <c r="C59" s="57"/>
      <c r="D59" s="57"/>
      <c r="E59" s="14" t="s">
        <v>82</v>
      </c>
      <c r="F59" s="14">
        <v>9.9</v>
      </c>
      <c r="G59" s="14">
        <v>10.5</v>
      </c>
      <c r="H59" s="14">
        <v>6.7</v>
      </c>
      <c r="I59" s="14">
        <v>10.4</v>
      </c>
      <c r="J59" s="14">
        <v>9.4</v>
      </c>
      <c r="K59" s="14">
        <v>9.5</v>
      </c>
      <c r="L59" s="14">
        <v>9.6999999999999993</v>
      </c>
      <c r="M59" s="14">
        <v>10.1</v>
      </c>
      <c r="N59" s="14">
        <v>9.6</v>
      </c>
      <c r="O59" s="14">
        <v>9.6999999999999993</v>
      </c>
      <c r="P59" s="14">
        <v>9</v>
      </c>
      <c r="Q59" s="14">
        <v>9.6</v>
      </c>
      <c r="R59" s="57"/>
    </row>
    <row r="60" spans="1:18" x14ac:dyDescent="0.25">
      <c r="A60" t="s">
        <v>102</v>
      </c>
      <c r="R60" s="37"/>
    </row>
    <row r="61" spans="1:18" x14ac:dyDescent="0.25">
      <c r="A61" s="57">
        <v>3</v>
      </c>
      <c r="B61" s="57">
        <v>2247</v>
      </c>
      <c r="C61" s="57" t="s">
        <v>43</v>
      </c>
      <c r="D61" s="57" t="s">
        <v>50</v>
      </c>
      <c r="E61" s="14" t="s">
        <v>81</v>
      </c>
      <c r="F61" s="14">
        <v>0</v>
      </c>
      <c r="G61" s="14">
        <v>1</v>
      </c>
      <c r="H61" s="14">
        <v>1</v>
      </c>
      <c r="I61" s="14">
        <v>0</v>
      </c>
      <c r="J61" s="14">
        <v>1</v>
      </c>
      <c r="K61" s="14">
        <v>0</v>
      </c>
      <c r="L61" s="14">
        <v>1</v>
      </c>
      <c r="M61" s="14">
        <v>1</v>
      </c>
      <c r="N61" s="14">
        <v>1</v>
      </c>
      <c r="O61" s="14"/>
      <c r="P61" s="14"/>
      <c r="Q61" s="14"/>
      <c r="R61" s="57">
        <v>6</v>
      </c>
    </row>
    <row r="62" spans="1:18" x14ac:dyDescent="0.25">
      <c r="A62" s="57"/>
      <c r="B62" s="57"/>
      <c r="C62" s="57"/>
      <c r="D62" s="57"/>
      <c r="E62" s="14" t="s">
        <v>82</v>
      </c>
      <c r="F62" s="14">
        <v>9.3000000000000007</v>
      </c>
      <c r="G62" s="14">
        <v>10.3</v>
      </c>
      <c r="H62" s="14">
        <v>10</v>
      </c>
      <c r="I62" s="14">
        <v>8.8000000000000007</v>
      </c>
      <c r="J62" s="14">
        <v>10.199999999999999</v>
      </c>
      <c r="K62" s="14">
        <v>10.1</v>
      </c>
      <c r="L62" s="14">
        <v>10.8</v>
      </c>
      <c r="M62" s="14">
        <v>10.6</v>
      </c>
      <c r="N62" s="14">
        <v>9.3000000000000007</v>
      </c>
      <c r="O62" s="14"/>
      <c r="P62" s="14"/>
      <c r="Q62" s="14"/>
      <c r="R62" s="57"/>
    </row>
    <row r="63" spans="1:18" x14ac:dyDescent="0.25">
      <c r="A63" s="57">
        <v>4</v>
      </c>
      <c r="B63" s="57">
        <v>2246</v>
      </c>
      <c r="C63" s="57" t="s">
        <v>31</v>
      </c>
      <c r="D63" s="57" t="s">
        <v>53</v>
      </c>
      <c r="E63" s="14" t="s">
        <v>81</v>
      </c>
      <c r="F63" s="14">
        <v>1</v>
      </c>
      <c r="G63" s="14">
        <v>0</v>
      </c>
      <c r="H63" s="14">
        <v>0</v>
      </c>
      <c r="I63" s="14">
        <v>1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/>
      <c r="P63" s="14"/>
      <c r="Q63" s="14"/>
      <c r="R63" s="57">
        <v>2</v>
      </c>
    </row>
    <row r="64" spans="1:18" x14ac:dyDescent="0.25">
      <c r="A64" s="57"/>
      <c r="B64" s="57"/>
      <c r="C64" s="57"/>
      <c r="D64" s="57"/>
      <c r="E64" s="14" t="s">
        <v>82</v>
      </c>
      <c r="F64" s="14">
        <v>10.4</v>
      </c>
      <c r="G64" s="14">
        <v>10.199999999999999</v>
      </c>
      <c r="H64" s="14">
        <v>9.8000000000000007</v>
      </c>
      <c r="I64" s="14">
        <v>10.9</v>
      </c>
      <c r="J64" s="14">
        <v>9.1</v>
      </c>
      <c r="K64" s="14">
        <v>10.1</v>
      </c>
      <c r="L64" s="14">
        <v>9</v>
      </c>
      <c r="M64" s="14">
        <v>9.8000000000000007</v>
      </c>
      <c r="N64" s="14">
        <v>8.4</v>
      </c>
      <c r="O64" s="14"/>
      <c r="P64" s="14"/>
      <c r="Q64" s="14"/>
      <c r="R64" s="57"/>
    </row>
  </sheetData>
  <mergeCells count="48">
    <mergeCell ref="G4:W4"/>
    <mergeCell ref="G17:W17"/>
    <mergeCell ref="A4:F4"/>
    <mergeCell ref="A17:F17"/>
    <mergeCell ref="A1:F1"/>
    <mergeCell ref="A2:F2"/>
    <mergeCell ref="E54:Q54"/>
    <mergeCell ref="A56:A57"/>
    <mergeCell ref="B56:B57"/>
    <mergeCell ref="C56:C57"/>
    <mergeCell ref="D56:D57"/>
    <mergeCell ref="R56:R57"/>
    <mergeCell ref="R58:R59"/>
    <mergeCell ref="R61:R62"/>
    <mergeCell ref="R63:R64"/>
    <mergeCell ref="D58:D59"/>
    <mergeCell ref="D61:D62"/>
    <mergeCell ref="D63:D64"/>
    <mergeCell ref="C58:C59"/>
    <mergeCell ref="B58:B59"/>
    <mergeCell ref="A58:A59"/>
    <mergeCell ref="A61:A62"/>
    <mergeCell ref="A63:A64"/>
    <mergeCell ref="B61:B62"/>
    <mergeCell ref="B63:B64"/>
    <mergeCell ref="C61:C62"/>
    <mergeCell ref="C63:C64"/>
    <mergeCell ref="E41:Q41"/>
    <mergeCell ref="A43:A44"/>
    <mergeCell ref="B43:B44"/>
    <mergeCell ref="C43:C44"/>
    <mergeCell ref="D43:D44"/>
    <mergeCell ref="R43:R44"/>
    <mergeCell ref="A45:A46"/>
    <mergeCell ref="B45:B46"/>
    <mergeCell ref="C45:C46"/>
    <mergeCell ref="D45:D46"/>
    <mergeCell ref="R45:R46"/>
    <mergeCell ref="A48:A49"/>
    <mergeCell ref="B48:B49"/>
    <mergeCell ref="C48:C49"/>
    <mergeCell ref="D48:D49"/>
    <mergeCell ref="R48:R49"/>
    <mergeCell ref="A50:A51"/>
    <mergeCell ref="B50:B51"/>
    <mergeCell ref="C50:C51"/>
    <mergeCell ref="D50:D51"/>
    <mergeCell ref="R50:R5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topLeftCell="A22" workbookViewId="0">
      <selection activeCell="A86" sqref="A86:A87"/>
    </sheetView>
  </sheetViews>
  <sheetFormatPr defaultRowHeight="15" x14ac:dyDescent="0.25"/>
  <cols>
    <col min="3" max="3" width="30.140625" bestFit="1" customWidth="1"/>
    <col min="11" max="11" width="15.140625" bestFit="1" customWidth="1"/>
  </cols>
  <sheetData>
    <row r="1" spans="1:10" x14ac:dyDescent="0.25">
      <c r="A1" s="34" t="s">
        <v>103</v>
      </c>
    </row>
    <row r="2" spans="1:10" x14ac:dyDescent="0.25">
      <c r="A2" s="34" t="s">
        <v>109</v>
      </c>
    </row>
    <row r="3" spans="1:10" ht="9" customHeight="1" x14ac:dyDescent="0.25">
      <c r="A3" s="34"/>
    </row>
    <row r="4" spans="1:10" x14ac:dyDescent="0.25">
      <c r="A4" s="34" t="s">
        <v>111</v>
      </c>
    </row>
    <row r="5" spans="1:10" x14ac:dyDescent="0.25">
      <c r="A5" s="34" t="s">
        <v>110</v>
      </c>
    </row>
    <row r="6" spans="1:10" x14ac:dyDescent="0.25">
      <c r="A6" s="57" t="s">
        <v>74</v>
      </c>
      <c r="B6" s="57" t="s">
        <v>67</v>
      </c>
      <c r="C6" s="57" t="s">
        <v>68</v>
      </c>
      <c r="D6" s="57" t="s">
        <v>69</v>
      </c>
      <c r="E6" s="57" t="s">
        <v>76</v>
      </c>
      <c r="F6" s="57" t="s">
        <v>70</v>
      </c>
      <c r="G6" s="57"/>
      <c r="H6" s="57"/>
      <c r="I6" s="57" t="s">
        <v>71</v>
      </c>
      <c r="J6" s="57" t="s">
        <v>72</v>
      </c>
    </row>
    <row r="7" spans="1:10" x14ac:dyDescent="0.25">
      <c r="A7" s="57"/>
      <c r="B7" s="57"/>
      <c r="C7" s="57"/>
      <c r="D7" s="57"/>
      <c r="E7" s="57"/>
      <c r="F7" s="26">
        <v>1</v>
      </c>
      <c r="G7" s="26">
        <v>2</v>
      </c>
      <c r="H7" s="26">
        <v>3</v>
      </c>
      <c r="I7" s="57"/>
      <c r="J7" s="57"/>
    </row>
    <row r="8" spans="1:10" x14ac:dyDescent="0.25">
      <c r="A8" s="57">
        <v>1</v>
      </c>
      <c r="B8" s="58">
        <v>2220</v>
      </c>
      <c r="C8" s="59" t="s">
        <v>75</v>
      </c>
      <c r="D8" s="60" t="s">
        <v>51</v>
      </c>
      <c r="E8" s="29" t="s">
        <v>79</v>
      </c>
      <c r="F8" s="18">
        <v>97</v>
      </c>
      <c r="G8" s="14">
        <v>95</v>
      </c>
      <c r="H8" s="14">
        <v>96</v>
      </c>
      <c r="I8" s="14">
        <f t="shared" ref="I8:I27" si="0">SUM(F8:H8)</f>
        <v>288</v>
      </c>
      <c r="J8" s="57">
        <f>SUM(I8:I9)</f>
        <v>564</v>
      </c>
    </row>
    <row r="9" spans="1:10" x14ac:dyDescent="0.25">
      <c r="A9" s="57"/>
      <c r="B9" s="58"/>
      <c r="C9" s="59"/>
      <c r="D9" s="60"/>
      <c r="E9" s="29" t="s">
        <v>80</v>
      </c>
      <c r="F9" s="18">
        <v>89</v>
      </c>
      <c r="G9" s="14">
        <v>93</v>
      </c>
      <c r="H9" s="14">
        <v>94</v>
      </c>
      <c r="I9" s="14">
        <f t="shared" si="0"/>
        <v>276</v>
      </c>
      <c r="J9" s="57"/>
    </row>
    <row r="10" spans="1:10" x14ac:dyDescent="0.25">
      <c r="A10" s="57">
        <v>2</v>
      </c>
      <c r="B10" s="58">
        <v>2240</v>
      </c>
      <c r="C10" s="59" t="s">
        <v>20</v>
      </c>
      <c r="D10" s="60" t="s">
        <v>51</v>
      </c>
      <c r="E10" s="29" t="s">
        <v>79</v>
      </c>
      <c r="F10" s="18">
        <v>95</v>
      </c>
      <c r="G10" s="14">
        <v>97</v>
      </c>
      <c r="H10" s="14">
        <v>94</v>
      </c>
      <c r="I10" s="14">
        <f t="shared" si="0"/>
        <v>286</v>
      </c>
      <c r="J10" s="57">
        <f>SUM(I10:I11)</f>
        <v>562</v>
      </c>
    </row>
    <row r="11" spans="1:10" x14ac:dyDescent="0.25">
      <c r="A11" s="57"/>
      <c r="B11" s="58"/>
      <c r="C11" s="59"/>
      <c r="D11" s="60"/>
      <c r="E11" s="29" t="s">
        <v>80</v>
      </c>
      <c r="F11" s="18">
        <v>93</v>
      </c>
      <c r="G11" s="14">
        <v>92</v>
      </c>
      <c r="H11" s="14">
        <v>91</v>
      </c>
      <c r="I11" s="14">
        <f t="shared" si="0"/>
        <v>276</v>
      </c>
      <c r="J11" s="57"/>
    </row>
    <row r="12" spans="1:10" x14ac:dyDescent="0.25">
      <c r="A12" s="57">
        <v>3</v>
      </c>
      <c r="B12" s="58">
        <v>2243</v>
      </c>
      <c r="C12" s="59" t="s">
        <v>26</v>
      </c>
      <c r="D12" s="60" t="s">
        <v>51</v>
      </c>
      <c r="E12" s="29" t="s">
        <v>79</v>
      </c>
      <c r="F12" s="18">
        <v>96</v>
      </c>
      <c r="G12" s="14">
        <v>95</v>
      </c>
      <c r="H12" s="14">
        <v>93</v>
      </c>
      <c r="I12" s="14">
        <f t="shared" si="0"/>
        <v>284</v>
      </c>
      <c r="J12" s="57">
        <f>SUM(I12:I13)</f>
        <v>556</v>
      </c>
    </row>
    <row r="13" spans="1:10" x14ac:dyDescent="0.25">
      <c r="A13" s="57"/>
      <c r="B13" s="58"/>
      <c r="C13" s="59"/>
      <c r="D13" s="60"/>
      <c r="E13" s="29" t="s">
        <v>80</v>
      </c>
      <c r="F13" s="18">
        <v>83</v>
      </c>
      <c r="G13" s="14">
        <v>91</v>
      </c>
      <c r="H13" s="14">
        <v>98</v>
      </c>
      <c r="I13" s="14">
        <f t="shared" si="0"/>
        <v>272</v>
      </c>
      <c r="J13" s="57"/>
    </row>
    <row r="14" spans="1:10" x14ac:dyDescent="0.25">
      <c r="A14" s="57">
        <v>4</v>
      </c>
      <c r="B14" s="58">
        <v>2237</v>
      </c>
      <c r="C14" s="59" t="s">
        <v>36</v>
      </c>
      <c r="D14" s="60" t="s">
        <v>52</v>
      </c>
      <c r="E14" s="29" t="s">
        <v>79</v>
      </c>
      <c r="F14" s="18">
        <v>96</v>
      </c>
      <c r="G14" s="14">
        <v>96</v>
      </c>
      <c r="H14" s="14">
        <v>97</v>
      </c>
      <c r="I14" s="14">
        <f t="shared" si="0"/>
        <v>289</v>
      </c>
      <c r="J14" s="57">
        <f t="shared" ref="J14:J16" si="1">SUM(I14:I15)</f>
        <v>553</v>
      </c>
    </row>
    <row r="15" spans="1:10" x14ac:dyDescent="0.25">
      <c r="A15" s="57"/>
      <c r="B15" s="58"/>
      <c r="C15" s="59"/>
      <c r="D15" s="60"/>
      <c r="E15" s="29" t="s">
        <v>80</v>
      </c>
      <c r="F15" s="18">
        <v>90</v>
      </c>
      <c r="G15" s="14">
        <v>82</v>
      </c>
      <c r="H15" s="14">
        <v>92</v>
      </c>
      <c r="I15" s="14">
        <f t="shared" si="0"/>
        <v>264</v>
      </c>
      <c r="J15" s="57"/>
    </row>
    <row r="16" spans="1:10" x14ac:dyDescent="0.25">
      <c r="A16" s="57">
        <v>5</v>
      </c>
      <c r="B16" s="58">
        <v>2222</v>
      </c>
      <c r="C16" s="59" t="s">
        <v>47</v>
      </c>
      <c r="D16" s="60" t="s">
        <v>51</v>
      </c>
      <c r="E16" s="29" t="s">
        <v>79</v>
      </c>
      <c r="F16" s="18">
        <v>87</v>
      </c>
      <c r="G16" s="14">
        <v>93</v>
      </c>
      <c r="H16" s="14">
        <v>96</v>
      </c>
      <c r="I16" s="14">
        <f t="shared" si="0"/>
        <v>276</v>
      </c>
      <c r="J16" s="57">
        <f t="shared" si="1"/>
        <v>550</v>
      </c>
    </row>
    <row r="17" spans="1:10" x14ac:dyDescent="0.25">
      <c r="A17" s="57"/>
      <c r="B17" s="58"/>
      <c r="C17" s="59"/>
      <c r="D17" s="60"/>
      <c r="E17" s="29" t="s">
        <v>80</v>
      </c>
      <c r="F17" s="18">
        <v>94</v>
      </c>
      <c r="G17" s="14">
        <v>94</v>
      </c>
      <c r="H17" s="14">
        <v>86</v>
      </c>
      <c r="I17" s="14">
        <f t="shared" si="0"/>
        <v>274</v>
      </c>
      <c r="J17" s="57"/>
    </row>
    <row r="18" spans="1:10" x14ac:dyDescent="0.25">
      <c r="A18" s="57">
        <v>6</v>
      </c>
      <c r="B18" s="58">
        <v>2224</v>
      </c>
      <c r="C18" s="59" t="s">
        <v>38</v>
      </c>
      <c r="D18" s="60" t="s">
        <v>54</v>
      </c>
      <c r="E18" s="29" t="s">
        <v>79</v>
      </c>
      <c r="F18" s="18">
        <v>94</v>
      </c>
      <c r="G18" s="14">
        <v>98</v>
      </c>
      <c r="H18" s="14">
        <v>91</v>
      </c>
      <c r="I18" s="14">
        <f t="shared" si="0"/>
        <v>283</v>
      </c>
      <c r="J18" s="57">
        <f t="shared" ref="J18" si="2">SUM(I18:I19)</f>
        <v>545</v>
      </c>
    </row>
    <row r="19" spans="1:10" x14ac:dyDescent="0.25">
      <c r="A19" s="57"/>
      <c r="B19" s="58"/>
      <c r="C19" s="59"/>
      <c r="D19" s="60"/>
      <c r="E19" s="29" t="s">
        <v>80</v>
      </c>
      <c r="F19" s="18">
        <v>85</v>
      </c>
      <c r="G19" s="14">
        <v>92</v>
      </c>
      <c r="H19" s="14">
        <v>85</v>
      </c>
      <c r="I19" s="14">
        <f t="shared" si="0"/>
        <v>262</v>
      </c>
      <c r="J19" s="57"/>
    </row>
    <row r="20" spans="1:10" x14ac:dyDescent="0.25">
      <c r="A20" s="57">
        <v>7</v>
      </c>
      <c r="B20" s="58">
        <v>2225</v>
      </c>
      <c r="C20" s="59" t="s">
        <v>42</v>
      </c>
      <c r="D20" s="60" t="s">
        <v>50</v>
      </c>
      <c r="E20" s="29" t="s">
        <v>79</v>
      </c>
      <c r="F20" s="18">
        <v>94</v>
      </c>
      <c r="G20" s="14">
        <v>90</v>
      </c>
      <c r="H20" s="14">
        <v>86</v>
      </c>
      <c r="I20" s="14">
        <f t="shared" si="0"/>
        <v>270</v>
      </c>
      <c r="J20" s="57">
        <f t="shared" ref="J20" si="3">SUM(I20:I21)</f>
        <v>529</v>
      </c>
    </row>
    <row r="21" spans="1:10" x14ac:dyDescent="0.25">
      <c r="A21" s="57"/>
      <c r="B21" s="58"/>
      <c r="C21" s="59"/>
      <c r="D21" s="60"/>
      <c r="E21" s="29" t="s">
        <v>80</v>
      </c>
      <c r="F21" s="18">
        <v>88</v>
      </c>
      <c r="G21" s="14">
        <v>90</v>
      </c>
      <c r="H21" s="14">
        <v>81</v>
      </c>
      <c r="I21" s="14">
        <f t="shared" si="0"/>
        <v>259</v>
      </c>
      <c r="J21" s="57"/>
    </row>
    <row r="22" spans="1:10" x14ac:dyDescent="0.25">
      <c r="A22" s="57">
        <v>8</v>
      </c>
      <c r="B22" s="58">
        <v>2239</v>
      </c>
      <c r="C22" s="59" t="s">
        <v>37</v>
      </c>
      <c r="D22" s="60" t="s">
        <v>50</v>
      </c>
      <c r="E22" s="29" t="s">
        <v>79</v>
      </c>
      <c r="F22" s="18">
        <v>86</v>
      </c>
      <c r="G22" s="14">
        <v>90</v>
      </c>
      <c r="H22" s="14">
        <v>96</v>
      </c>
      <c r="I22" s="14">
        <f t="shared" si="0"/>
        <v>272</v>
      </c>
      <c r="J22" s="57">
        <f>SUM(I22:I23)</f>
        <v>527</v>
      </c>
    </row>
    <row r="23" spans="1:10" x14ac:dyDescent="0.25">
      <c r="A23" s="57"/>
      <c r="B23" s="58"/>
      <c r="C23" s="59"/>
      <c r="D23" s="60"/>
      <c r="E23" s="29" t="s">
        <v>80</v>
      </c>
      <c r="F23" s="18">
        <v>85</v>
      </c>
      <c r="G23" s="14">
        <v>79</v>
      </c>
      <c r="H23" s="14">
        <v>91</v>
      </c>
      <c r="I23" s="14">
        <f t="shared" si="0"/>
        <v>255</v>
      </c>
      <c r="J23" s="57"/>
    </row>
    <row r="24" spans="1:10" x14ac:dyDescent="0.25">
      <c r="A24" s="57">
        <v>9</v>
      </c>
      <c r="B24" s="58">
        <v>2242</v>
      </c>
      <c r="C24" s="59" t="s">
        <v>34</v>
      </c>
      <c r="D24" s="60" t="s">
        <v>50</v>
      </c>
      <c r="E24" s="29" t="s">
        <v>79</v>
      </c>
      <c r="F24" s="18">
        <v>92</v>
      </c>
      <c r="G24" s="14">
        <v>82</v>
      </c>
      <c r="H24" s="14">
        <v>97</v>
      </c>
      <c r="I24" s="14">
        <f t="shared" si="0"/>
        <v>271</v>
      </c>
      <c r="J24" s="57">
        <f>SUM(I24:I25)</f>
        <v>519</v>
      </c>
    </row>
    <row r="25" spans="1:10" x14ac:dyDescent="0.25">
      <c r="A25" s="57"/>
      <c r="B25" s="58"/>
      <c r="C25" s="59"/>
      <c r="D25" s="60"/>
      <c r="E25" s="29" t="s">
        <v>80</v>
      </c>
      <c r="F25" s="18">
        <v>85</v>
      </c>
      <c r="G25" s="14">
        <v>73</v>
      </c>
      <c r="H25" s="14">
        <v>90</v>
      </c>
      <c r="I25" s="14">
        <f t="shared" si="0"/>
        <v>248</v>
      </c>
      <c r="J25" s="57"/>
    </row>
    <row r="26" spans="1:10" x14ac:dyDescent="0.25">
      <c r="A26" s="57">
        <v>10</v>
      </c>
      <c r="B26" s="58">
        <v>2238</v>
      </c>
      <c r="C26" s="59" t="s">
        <v>29</v>
      </c>
      <c r="D26" s="60" t="s">
        <v>50</v>
      </c>
      <c r="E26" s="29" t="s">
        <v>79</v>
      </c>
      <c r="F26" s="18">
        <v>93</v>
      </c>
      <c r="G26" s="14">
        <v>93</v>
      </c>
      <c r="H26" s="14">
        <v>89</v>
      </c>
      <c r="I26" s="14">
        <f t="shared" si="0"/>
        <v>275</v>
      </c>
      <c r="J26" s="57">
        <f t="shared" ref="J26" si="4">SUM(I26:I27)</f>
        <v>517</v>
      </c>
    </row>
    <row r="27" spans="1:10" x14ac:dyDescent="0.25">
      <c r="A27" s="57"/>
      <c r="B27" s="58"/>
      <c r="C27" s="59"/>
      <c r="D27" s="60"/>
      <c r="E27" s="29" t="s">
        <v>80</v>
      </c>
      <c r="F27" s="18">
        <v>79</v>
      </c>
      <c r="G27" s="14">
        <v>79</v>
      </c>
      <c r="H27" s="14">
        <v>84</v>
      </c>
      <c r="I27" s="14">
        <f t="shared" si="0"/>
        <v>242</v>
      </c>
      <c r="J27" s="57"/>
    </row>
    <row r="28" spans="1:10" x14ac:dyDescent="0.25">
      <c r="A28" s="57">
        <v>11</v>
      </c>
      <c r="B28" s="58">
        <v>2241</v>
      </c>
      <c r="C28" s="59" t="s">
        <v>28</v>
      </c>
      <c r="D28" s="60" t="s">
        <v>50</v>
      </c>
      <c r="E28" s="29" t="s">
        <v>79</v>
      </c>
      <c r="F28" s="18">
        <v>72</v>
      </c>
      <c r="G28" s="14">
        <v>89</v>
      </c>
      <c r="H28" s="14">
        <v>87</v>
      </c>
      <c r="I28" s="14">
        <f t="shared" ref="I28:I29" si="5">SUM(F28:H28)</f>
        <v>248</v>
      </c>
      <c r="J28" s="57">
        <f t="shared" ref="J28" si="6">SUM(I28:I29)</f>
        <v>471</v>
      </c>
    </row>
    <row r="29" spans="1:10" x14ac:dyDescent="0.25">
      <c r="A29" s="57"/>
      <c r="B29" s="58"/>
      <c r="C29" s="59"/>
      <c r="D29" s="60"/>
      <c r="E29" s="29" t="s">
        <v>80</v>
      </c>
      <c r="F29" s="18">
        <v>73</v>
      </c>
      <c r="G29" s="14">
        <v>72</v>
      </c>
      <c r="H29" s="14">
        <v>78</v>
      </c>
      <c r="I29" s="14">
        <f t="shared" si="5"/>
        <v>223</v>
      </c>
      <c r="J29" s="57"/>
    </row>
    <row r="30" spans="1:10" x14ac:dyDescent="0.25">
      <c r="A30" s="57">
        <v>12</v>
      </c>
      <c r="B30" s="58">
        <v>2223</v>
      </c>
      <c r="C30" s="59" t="s">
        <v>33</v>
      </c>
      <c r="D30" s="60" t="s">
        <v>50</v>
      </c>
      <c r="E30" s="29" t="s">
        <v>79</v>
      </c>
      <c r="F30" s="18">
        <v>84</v>
      </c>
      <c r="G30" s="14">
        <v>86</v>
      </c>
      <c r="H30" s="14">
        <v>86</v>
      </c>
      <c r="I30" s="14">
        <f>SUM(F30:H30)</f>
        <v>256</v>
      </c>
      <c r="J30" s="57">
        <f t="shared" ref="J30" si="7">SUM(I30:I31)</f>
        <v>448</v>
      </c>
    </row>
    <row r="31" spans="1:10" x14ac:dyDescent="0.25">
      <c r="A31" s="57"/>
      <c r="B31" s="58"/>
      <c r="C31" s="59"/>
      <c r="D31" s="60"/>
      <c r="E31" s="29" t="s">
        <v>80</v>
      </c>
      <c r="F31" s="18">
        <v>60</v>
      </c>
      <c r="G31" s="14">
        <v>75</v>
      </c>
      <c r="H31" s="14">
        <v>57</v>
      </c>
      <c r="I31" s="14">
        <f>SUM(F31:H31)</f>
        <v>192</v>
      </c>
      <c r="J31" s="57"/>
    </row>
    <row r="32" spans="1:10" x14ac:dyDescent="0.25">
      <c r="A32" s="57">
        <v>13</v>
      </c>
      <c r="B32" s="58">
        <v>2221</v>
      </c>
      <c r="C32" s="59" t="s">
        <v>22</v>
      </c>
      <c r="D32" s="60" t="s">
        <v>50</v>
      </c>
      <c r="E32" s="29" t="s">
        <v>79</v>
      </c>
      <c r="F32" s="18">
        <v>80</v>
      </c>
      <c r="G32" s="14">
        <v>77</v>
      </c>
      <c r="H32" s="14">
        <v>91</v>
      </c>
      <c r="I32" s="14">
        <f t="shared" ref="I32:I33" si="8">SUM(F32:H32)</f>
        <v>248</v>
      </c>
      <c r="J32" s="57">
        <f>SUM(I32:I33)</f>
        <v>427</v>
      </c>
    </row>
    <row r="33" spans="1:10" x14ac:dyDescent="0.25">
      <c r="A33" s="57"/>
      <c r="B33" s="58"/>
      <c r="C33" s="59"/>
      <c r="D33" s="60"/>
      <c r="E33" s="29" t="s">
        <v>80</v>
      </c>
      <c r="F33" s="18">
        <v>54</v>
      </c>
      <c r="G33" s="14">
        <v>58</v>
      </c>
      <c r="H33" s="14">
        <v>67</v>
      </c>
      <c r="I33" s="14">
        <f t="shared" si="8"/>
        <v>179</v>
      </c>
      <c r="J33" s="57"/>
    </row>
    <row r="34" spans="1:10" x14ac:dyDescent="0.25">
      <c r="A34" s="34" t="s">
        <v>103</v>
      </c>
      <c r="B34" s="38"/>
      <c r="C34" s="39"/>
      <c r="D34" s="40"/>
      <c r="E34" s="40"/>
      <c r="F34" s="41"/>
      <c r="G34" s="42"/>
      <c r="H34" s="42"/>
      <c r="I34" s="42"/>
      <c r="J34" s="28"/>
    </row>
    <row r="35" spans="1:10" x14ac:dyDescent="0.25">
      <c r="A35" s="34" t="s">
        <v>109</v>
      </c>
      <c r="B35" s="38"/>
      <c r="C35" s="39"/>
      <c r="D35" s="40"/>
      <c r="E35" s="40"/>
      <c r="F35" s="41"/>
      <c r="G35" s="42"/>
      <c r="H35" s="42"/>
      <c r="I35" s="42"/>
      <c r="J35" s="28"/>
    </row>
    <row r="36" spans="1:10" x14ac:dyDescent="0.25">
      <c r="A36" s="34"/>
      <c r="B36" s="38"/>
      <c r="C36" s="39"/>
      <c r="D36" s="40"/>
      <c r="E36" s="40"/>
      <c r="F36" s="41"/>
      <c r="G36" s="42"/>
      <c r="H36" s="42"/>
      <c r="I36" s="42"/>
      <c r="J36" s="28"/>
    </row>
    <row r="37" spans="1:10" x14ac:dyDescent="0.25">
      <c r="A37" s="34" t="s">
        <v>111</v>
      </c>
    </row>
    <row r="38" spans="1:10" x14ac:dyDescent="0.25">
      <c r="A38" s="34" t="s">
        <v>97</v>
      </c>
    </row>
    <row r="39" spans="1:10" x14ac:dyDescent="0.25">
      <c r="A39" s="35"/>
    </row>
    <row r="40" spans="1:10" x14ac:dyDescent="0.25">
      <c r="A40" t="s">
        <v>105</v>
      </c>
    </row>
    <row r="41" spans="1:10" x14ac:dyDescent="0.25">
      <c r="A41" s="36" t="s">
        <v>108</v>
      </c>
      <c r="B41" s="36" t="s">
        <v>67</v>
      </c>
      <c r="C41" s="36" t="s">
        <v>68</v>
      </c>
      <c r="D41" s="36" t="s">
        <v>69</v>
      </c>
      <c r="E41" s="36" t="s">
        <v>72</v>
      </c>
    </row>
    <row r="42" spans="1:10" x14ac:dyDescent="0.25">
      <c r="A42" t="s">
        <v>106</v>
      </c>
    </row>
    <row r="43" spans="1:10" x14ac:dyDescent="0.25">
      <c r="A43" s="57">
        <v>1</v>
      </c>
      <c r="B43" s="57">
        <v>2220</v>
      </c>
      <c r="C43" s="57" t="s">
        <v>75</v>
      </c>
      <c r="D43" s="57" t="s">
        <v>51</v>
      </c>
      <c r="E43" s="57">
        <v>6</v>
      </c>
    </row>
    <row r="44" spans="1:10" x14ac:dyDescent="0.25">
      <c r="A44" s="57"/>
      <c r="B44" s="57"/>
      <c r="C44" s="57"/>
      <c r="D44" s="57"/>
      <c r="E44" s="57"/>
    </row>
    <row r="45" spans="1:10" x14ac:dyDescent="0.25">
      <c r="A45" s="57">
        <v>4</v>
      </c>
      <c r="B45" s="57">
        <v>2237</v>
      </c>
      <c r="C45" s="57" t="s">
        <v>36</v>
      </c>
      <c r="D45" s="57" t="s">
        <v>52</v>
      </c>
      <c r="E45" s="57">
        <v>1</v>
      </c>
    </row>
    <row r="46" spans="1:10" x14ac:dyDescent="0.25">
      <c r="A46" s="57"/>
      <c r="B46" s="57"/>
      <c r="C46" s="57"/>
      <c r="D46" s="57"/>
      <c r="E46" s="57"/>
    </row>
    <row r="47" spans="1:10" x14ac:dyDescent="0.25">
      <c r="A47" t="s">
        <v>107</v>
      </c>
      <c r="E47" s="37"/>
    </row>
    <row r="48" spans="1:10" x14ac:dyDescent="0.25">
      <c r="A48" s="57">
        <v>2</v>
      </c>
      <c r="B48" s="57">
        <v>2240</v>
      </c>
      <c r="C48" s="57" t="s">
        <v>20</v>
      </c>
      <c r="D48" s="57" t="s">
        <v>51</v>
      </c>
      <c r="E48" s="57">
        <v>2</v>
      </c>
    </row>
    <row r="49" spans="1:5" x14ac:dyDescent="0.25">
      <c r="A49" s="57"/>
      <c r="B49" s="57"/>
      <c r="C49" s="57"/>
      <c r="D49" s="57"/>
      <c r="E49" s="57"/>
    </row>
    <row r="50" spans="1:5" x14ac:dyDescent="0.25">
      <c r="A50" s="57">
        <v>3</v>
      </c>
      <c r="B50" s="57">
        <v>2243</v>
      </c>
      <c r="C50" s="57" t="s">
        <v>26</v>
      </c>
      <c r="D50" s="57" t="s">
        <v>51</v>
      </c>
      <c r="E50" s="57">
        <v>6</v>
      </c>
    </row>
    <row r="51" spans="1:5" x14ac:dyDescent="0.25">
      <c r="A51" s="57"/>
      <c r="B51" s="57"/>
      <c r="C51" s="57"/>
      <c r="D51" s="57"/>
      <c r="E51" s="57"/>
    </row>
    <row r="52" spans="1:5" x14ac:dyDescent="0.25">
      <c r="A52" s="35"/>
    </row>
    <row r="53" spans="1:5" x14ac:dyDescent="0.25">
      <c r="A53" t="s">
        <v>104</v>
      </c>
    </row>
    <row r="54" spans="1:5" x14ac:dyDescent="0.25">
      <c r="A54" s="36" t="s">
        <v>74</v>
      </c>
      <c r="B54" s="36" t="s">
        <v>67</v>
      </c>
      <c r="C54" s="36" t="s">
        <v>68</v>
      </c>
      <c r="D54" s="36" t="s">
        <v>69</v>
      </c>
      <c r="E54" s="36" t="s">
        <v>72</v>
      </c>
    </row>
    <row r="55" spans="1:5" x14ac:dyDescent="0.25">
      <c r="A55" t="s">
        <v>101</v>
      </c>
    </row>
    <row r="56" spans="1:5" x14ac:dyDescent="0.25">
      <c r="A56" s="57">
        <v>1</v>
      </c>
      <c r="B56" s="57">
        <v>2237</v>
      </c>
      <c r="C56" s="57" t="s">
        <v>36</v>
      </c>
      <c r="D56" s="57" t="s">
        <v>52</v>
      </c>
      <c r="E56" s="57">
        <v>11</v>
      </c>
    </row>
    <row r="57" spans="1:5" x14ac:dyDescent="0.25">
      <c r="A57" s="57"/>
      <c r="B57" s="57"/>
      <c r="C57" s="57"/>
      <c r="D57" s="57"/>
      <c r="E57" s="57"/>
    </row>
    <row r="58" spans="1:5" x14ac:dyDescent="0.25">
      <c r="A58" s="57">
        <v>2</v>
      </c>
      <c r="B58" s="57">
        <v>2240</v>
      </c>
      <c r="C58" s="57" t="s">
        <v>20</v>
      </c>
      <c r="D58" s="57" t="s">
        <v>51</v>
      </c>
      <c r="E58" s="57">
        <v>9</v>
      </c>
    </row>
    <row r="59" spans="1:5" x14ac:dyDescent="0.25">
      <c r="A59" s="57"/>
      <c r="B59" s="57"/>
      <c r="C59" s="57"/>
      <c r="D59" s="57"/>
      <c r="E59" s="57"/>
    </row>
    <row r="60" spans="1:5" x14ac:dyDescent="0.25">
      <c r="A60" t="s">
        <v>102</v>
      </c>
      <c r="E60" s="37"/>
    </row>
    <row r="61" spans="1:5" x14ac:dyDescent="0.25">
      <c r="A61" s="57">
        <v>3</v>
      </c>
      <c r="B61" s="57">
        <v>2220</v>
      </c>
      <c r="C61" s="57" t="s">
        <v>75</v>
      </c>
      <c r="D61" s="57" t="s">
        <v>51</v>
      </c>
      <c r="E61" s="57">
        <v>3</v>
      </c>
    </row>
    <row r="62" spans="1:5" x14ac:dyDescent="0.25">
      <c r="A62" s="57"/>
      <c r="B62" s="57"/>
      <c r="C62" s="57"/>
      <c r="D62" s="57"/>
      <c r="E62" s="57"/>
    </row>
    <row r="63" spans="1:5" x14ac:dyDescent="0.25">
      <c r="A63" s="57">
        <v>4</v>
      </c>
      <c r="B63" s="57">
        <v>2243</v>
      </c>
      <c r="C63" s="57" t="s">
        <v>26</v>
      </c>
      <c r="D63" s="57" t="s">
        <v>51</v>
      </c>
      <c r="E63" s="57">
        <v>6</v>
      </c>
    </row>
    <row r="64" spans="1:5" x14ac:dyDescent="0.25">
      <c r="A64" s="57"/>
      <c r="B64" s="57"/>
      <c r="C64" s="57"/>
      <c r="D64" s="57"/>
      <c r="E64" s="57"/>
    </row>
    <row r="65" spans="1:11" x14ac:dyDescent="0.25">
      <c r="A65" s="34"/>
    </row>
    <row r="66" spans="1:11" x14ac:dyDescent="0.25">
      <c r="A66" s="34"/>
    </row>
    <row r="67" spans="1:11" x14ac:dyDescent="0.25">
      <c r="A67" s="34" t="s">
        <v>103</v>
      </c>
    </row>
    <row r="68" spans="1:11" x14ac:dyDescent="0.25">
      <c r="A68" s="34" t="s">
        <v>109</v>
      </c>
    </row>
    <row r="69" spans="1:11" x14ac:dyDescent="0.25">
      <c r="A69" s="34"/>
    </row>
    <row r="70" spans="1:11" x14ac:dyDescent="0.25">
      <c r="A70" s="34" t="s">
        <v>112</v>
      </c>
    </row>
    <row r="71" spans="1:11" x14ac:dyDescent="0.25">
      <c r="A71" s="34" t="s">
        <v>110</v>
      </c>
    </row>
    <row r="72" spans="1:11" x14ac:dyDescent="0.25">
      <c r="A72" s="57" t="s">
        <v>74</v>
      </c>
      <c r="B72" s="57" t="s">
        <v>67</v>
      </c>
      <c r="C72" s="57" t="s">
        <v>68</v>
      </c>
      <c r="D72" s="57" t="s">
        <v>69</v>
      </c>
      <c r="E72" s="57" t="s">
        <v>76</v>
      </c>
      <c r="F72" s="57" t="s">
        <v>70</v>
      </c>
      <c r="G72" s="57"/>
      <c r="H72" s="57"/>
      <c r="I72" s="57" t="s">
        <v>71</v>
      </c>
      <c r="J72" s="57" t="s">
        <v>72</v>
      </c>
      <c r="K72" s="57" t="s">
        <v>73</v>
      </c>
    </row>
    <row r="73" spans="1:11" x14ac:dyDescent="0.25">
      <c r="A73" s="57"/>
      <c r="B73" s="57"/>
      <c r="C73" s="57"/>
      <c r="D73" s="57"/>
      <c r="E73" s="57"/>
      <c r="F73" s="26">
        <v>1</v>
      </c>
      <c r="G73" s="26">
        <v>2</v>
      </c>
      <c r="H73" s="26">
        <v>3</v>
      </c>
      <c r="I73" s="57"/>
      <c r="J73" s="57"/>
      <c r="K73" s="57"/>
    </row>
    <row r="74" spans="1:11" x14ac:dyDescent="0.25">
      <c r="A74" s="60">
        <v>1</v>
      </c>
      <c r="B74" s="59">
        <v>2246</v>
      </c>
      <c r="C74" s="59" t="s">
        <v>31</v>
      </c>
      <c r="D74" s="60" t="s">
        <v>53</v>
      </c>
      <c r="E74" s="29" t="s">
        <v>79</v>
      </c>
      <c r="F74" s="22">
        <v>96</v>
      </c>
      <c r="G74" s="22">
        <v>99</v>
      </c>
      <c r="H74" s="22">
        <v>95</v>
      </c>
      <c r="I74" s="14">
        <f>SUM(F74:H74)</f>
        <v>290</v>
      </c>
      <c r="J74" s="57">
        <f t="shared" ref="J74" si="9">SUM(I74:I75)</f>
        <v>575</v>
      </c>
      <c r="K74" s="57" t="s">
        <v>93</v>
      </c>
    </row>
    <row r="75" spans="1:11" x14ac:dyDescent="0.25">
      <c r="A75" s="60"/>
      <c r="B75" s="59"/>
      <c r="C75" s="59"/>
      <c r="D75" s="60"/>
      <c r="E75" s="29" t="s">
        <v>80</v>
      </c>
      <c r="F75" s="22">
        <v>98</v>
      </c>
      <c r="G75" s="22">
        <v>95</v>
      </c>
      <c r="H75" s="22">
        <v>92</v>
      </c>
      <c r="I75" s="14">
        <f>SUM(F75:H75)</f>
        <v>285</v>
      </c>
      <c r="J75" s="57"/>
      <c r="K75" s="57"/>
    </row>
    <row r="76" spans="1:11" x14ac:dyDescent="0.25">
      <c r="A76" s="60">
        <v>2</v>
      </c>
      <c r="B76" s="59">
        <v>2247</v>
      </c>
      <c r="C76" s="59" t="s">
        <v>43</v>
      </c>
      <c r="D76" s="60" t="s">
        <v>50</v>
      </c>
      <c r="E76" s="29" t="s">
        <v>79</v>
      </c>
      <c r="F76" s="22">
        <v>97</v>
      </c>
      <c r="G76" s="22">
        <v>98</v>
      </c>
      <c r="H76" s="22">
        <v>96</v>
      </c>
      <c r="I76" s="14">
        <f>SUM(F76:H76)</f>
        <v>291</v>
      </c>
      <c r="J76" s="57">
        <f t="shared" ref="J76" si="10">SUM(I76:I77)</f>
        <v>575</v>
      </c>
      <c r="K76" s="57" t="s">
        <v>93</v>
      </c>
    </row>
    <row r="77" spans="1:11" x14ac:dyDescent="0.25">
      <c r="A77" s="60"/>
      <c r="B77" s="59"/>
      <c r="C77" s="59"/>
      <c r="D77" s="60"/>
      <c r="E77" s="29" t="s">
        <v>80</v>
      </c>
      <c r="F77" s="22">
        <v>93</v>
      </c>
      <c r="G77" s="22">
        <v>96</v>
      </c>
      <c r="H77" s="22">
        <v>95</v>
      </c>
      <c r="I77" s="14">
        <f>SUM(F77:H77)</f>
        <v>284</v>
      </c>
      <c r="J77" s="57"/>
      <c r="K77" s="57"/>
    </row>
    <row r="78" spans="1:11" x14ac:dyDescent="0.25">
      <c r="A78" s="60">
        <v>3</v>
      </c>
      <c r="B78" s="59">
        <v>2226</v>
      </c>
      <c r="C78" s="59" t="s">
        <v>23</v>
      </c>
      <c r="D78" s="60" t="s">
        <v>50</v>
      </c>
      <c r="E78" s="29" t="s">
        <v>79</v>
      </c>
      <c r="F78" s="22">
        <v>96</v>
      </c>
      <c r="G78" s="22">
        <v>97</v>
      </c>
      <c r="H78" s="22">
        <v>98</v>
      </c>
      <c r="I78" s="14">
        <f>SUM(F78:H78)</f>
        <v>291</v>
      </c>
      <c r="J78" s="57">
        <f>SUM(I78:I79)</f>
        <v>571</v>
      </c>
      <c r="K78" s="57"/>
    </row>
    <row r="79" spans="1:11" x14ac:dyDescent="0.25">
      <c r="A79" s="60"/>
      <c r="B79" s="59"/>
      <c r="C79" s="59"/>
      <c r="D79" s="60"/>
      <c r="E79" s="29" t="s">
        <v>80</v>
      </c>
      <c r="F79" s="22">
        <v>94</v>
      </c>
      <c r="G79" s="22">
        <v>88</v>
      </c>
      <c r="H79" s="22">
        <v>98</v>
      </c>
      <c r="I79" s="14">
        <f t="shared" ref="I79:I93" si="11">SUM(F79:H79)</f>
        <v>280</v>
      </c>
      <c r="J79" s="57"/>
      <c r="K79" s="57"/>
    </row>
    <row r="80" spans="1:11" x14ac:dyDescent="0.25">
      <c r="A80" s="60">
        <v>4</v>
      </c>
      <c r="B80" s="59">
        <v>2245</v>
      </c>
      <c r="C80" s="59" t="s">
        <v>46</v>
      </c>
      <c r="D80" s="60" t="s">
        <v>50</v>
      </c>
      <c r="E80" s="29" t="s">
        <v>79</v>
      </c>
      <c r="F80" s="22">
        <v>88</v>
      </c>
      <c r="G80" s="22">
        <v>94</v>
      </c>
      <c r="H80" s="22">
        <v>94</v>
      </c>
      <c r="I80" s="14">
        <f t="shared" si="11"/>
        <v>276</v>
      </c>
      <c r="J80" s="57">
        <f t="shared" ref="J80" si="12">SUM(I80:I81)</f>
        <v>552</v>
      </c>
      <c r="K80" s="57"/>
    </row>
    <row r="81" spans="1:11" x14ac:dyDescent="0.25">
      <c r="A81" s="60"/>
      <c r="B81" s="59"/>
      <c r="C81" s="59"/>
      <c r="D81" s="60"/>
      <c r="E81" s="29" t="s">
        <v>80</v>
      </c>
      <c r="F81" s="22">
        <v>94</v>
      </c>
      <c r="G81" s="22">
        <v>89</v>
      </c>
      <c r="H81" s="22">
        <v>93</v>
      </c>
      <c r="I81" s="14">
        <f t="shared" si="11"/>
        <v>276</v>
      </c>
      <c r="J81" s="57"/>
      <c r="K81" s="57"/>
    </row>
    <row r="82" spans="1:11" x14ac:dyDescent="0.25">
      <c r="A82" s="60">
        <v>5</v>
      </c>
      <c r="B82" s="59">
        <v>2228</v>
      </c>
      <c r="C82" s="59" t="s">
        <v>40</v>
      </c>
      <c r="D82" s="60" t="s">
        <v>52</v>
      </c>
      <c r="E82" s="29" t="s">
        <v>79</v>
      </c>
      <c r="F82" s="22">
        <v>92</v>
      </c>
      <c r="G82" s="22">
        <v>90</v>
      </c>
      <c r="H82" s="22">
        <v>93</v>
      </c>
      <c r="I82" s="14">
        <f t="shared" si="11"/>
        <v>275</v>
      </c>
      <c r="J82" s="57">
        <f t="shared" ref="J82" si="13">SUM(I82:I83)</f>
        <v>544</v>
      </c>
      <c r="K82" s="57"/>
    </row>
    <row r="83" spans="1:11" x14ac:dyDescent="0.25">
      <c r="A83" s="60"/>
      <c r="B83" s="59"/>
      <c r="C83" s="59"/>
      <c r="D83" s="60"/>
      <c r="E83" s="29" t="s">
        <v>80</v>
      </c>
      <c r="F83" s="22">
        <v>91</v>
      </c>
      <c r="G83" s="22">
        <v>91</v>
      </c>
      <c r="H83" s="22">
        <v>87</v>
      </c>
      <c r="I83" s="14">
        <f t="shared" si="11"/>
        <v>269</v>
      </c>
      <c r="J83" s="57"/>
      <c r="K83" s="57"/>
    </row>
    <row r="84" spans="1:11" x14ac:dyDescent="0.25">
      <c r="A84" s="60">
        <v>6</v>
      </c>
      <c r="B84" s="59">
        <v>2227</v>
      </c>
      <c r="C84" s="59" t="s">
        <v>25</v>
      </c>
      <c r="D84" s="60" t="s">
        <v>50</v>
      </c>
      <c r="E84" s="29" t="s">
        <v>79</v>
      </c>
      <c r="F84" s="22">
        <v>90</v>
      </c>
      <c r="G84" s="22">
        <v>93</v>
      </c>
      <c r="H84" s="22">
        <v>92</v>
      </c>
      <c r="I84" s="14">
        <f t="shared" si="11"/>
        <v>275</v>
      </c>
      <c r="J84" s="57">
        <f>SUM(I84:I85)</f>
        <v>543</v>
      </c>
      <c r="K84" s="57"/>
    </row>
    <row r="85" spans="1:11" x14ac:dyDescent="0.25">
      <c r="A85" s="60"/>
      <c r="B85" s="59"/>
      <c r="C85" s="59"/>
      <c r="D85" s="60"/>
      <c r="E85" s="29" t="s">
        <v>80</v>
      </c>
      <c r="F85" s="22">
        <v>85</v>
      </c>
      <c r="G85" s="22">
        <v>92</v>
      </c>
      <c r="H85" s="22">
        <v>91</v>
      </c>
      <c r="I85" s="14">
        <f t="shared" si="11"/>
        <v>268</v>
      </c>
      <c r="J85" s="57"/>
      <c r="K85" s="57"/>
    </row>
    <row r="86" spans="1:11" x14ac:dyDescent="0.25">
      <c r="A86" s="60">
        <v>7</v>
      </c>
      <c r="B86" s="59">
        <v>2244</v>
      </c>
      <c r="C86" s="59" t="s">
        <v>30</v>
      </c>
      <c r="D86" s="60" t="s">
        <v>52</v>
      </c>
      <c r="E86" s="29" t="s">
        <v>79</v>
      </c>
      <c r="F86" s="22">
        <v>94</v>
      </c>
      <c r="G86" s="22">
        <v>89</v>
      </c>
      <c r="H86" s="22">
        <v>94</v>
      </c>
      <c r="I86" s="14">
        <f t="shared" si="11"/>
        <v>277</v>
      </c>
      <c r="J86" s="57">
        <f t="shared" ref="J86" si="14">SUM(I86:I87)</f>
        <v>542</v>
      </c>
      <c r="K86" s="57"/>
    </row>
    <row r="87" spans="1:11" x14ac:dyDescent="0.25">
      <c r="A87" s="60"/>
      <c r="B87" s="59"/>
      <c r="C87" s="59"/>
      <c r="D87" s="60"/>
      <c r="E87" s="29" t="s">
        <v>80</v>
      </c>
      <c r="F87" s="22">
        <v>87</v>
      </c>
      <c r="G87" s="22">
        <v>89</v>
      </c>
      <c r="H87" s="22">
        <v>89</v>
      </c>
      <c r="I87" s="14">
        <f t="shared" si="11"/>
        <v>265</v>
      </c>
      <c r="J87" s="57"/>
      <c r="K87" s="57"/>
    </row>
    <row r="88" spans="1:11" x14ac:dyDescent="0.25">
      <c r="A88" s="60">
        <v>8</v>
      </c>
      <c r="B88" s="59">
        <v>2248</v>
      </c>
      <c r="C88" s="59" t="s">
        <v>39</v>
      </c>
      <c r="D88" s="60" t="s">
        <v>54</v>
      </c>
      <c r="E88" s="29" t="s">
        <v>79</v>
      </c>
      <c r="F88" s="22">
        <v>85</v>
      </c>
      <c r="G88" s="22">
        <v>94</v>
      </c>
      <c r="H88" s="22">
        <v>91</v>
      </c>
      <c r="I88" s="14">
        <f t="shared" si="11"/>
        <v>270</v>
      </c>
      <c r="J88" s="57">
        <f>SUM(I88:I89)</f>
        <v>529</v>
      </c>
      <c r="K88" s="57"/>
    </row>
    <row r="89" spans="1:11" x14ac:dyDescent="0.25">
      <c r="A89" s="60"/>
      <c r="B89" s="59"/>
      <c r="C89" s="59"/>
      <c r="D89" s="60"/>
      <c r="E89" s="29" t="s">
        <v>80</v>
      </c>
      <c r="F89" s="22">
        <v>87</v>
      </c>
      <c r="G89" s="22">
        <v>83</v>
      </c>
      <c r="H89" s="22">
        <v>89</v>
      </c>
      <c r="I89" s="14">
        <f t="shared" si="11"/>
        <v>259</v>
      </c>
      <c r="J89" s="57"/>
      <c r="K89" s="57"/>
    </row>
    <row r="90" spans="1:11" x14ac:dyDescent="0.25">
      <c r="A90" s="60">
        <v>9</v>
      </c>
      <c r="B90" s="59">
        <v>2230</v>
      </c>
      <c r="C90" s="59" t="s">
        <v>49</v>
      </c>
      <c r="D90" s="60" t="s">
        <v>53</v>
      </c>
      <c r="E90" s="29" t="s">
        <v>79</v>
      </c>
      <c r="F90" s="22">
        <v>89</v>
      </c>
      <c r="G90" s="22">
        <v>91</v>
      </c>
      <c r="H90" s="22">
        <v>90</v>
      </c>
      <c r="I90" s="14">
        <f t="shared" si="11"/>
        <v>270</v>
      </c>
      <c r="J90" s="57">
        <f t="shared" ref="J90" si="15">SUM(I90:I91)</f>
        <v>526</v>
      </c>
      <c r="K90" s="57"/>
    </row>
    <row r="91" spans="1:11" x14ac:dyDescent="0.25">
      <c r="A91" s="60"/>
      <c r="B91" s="59"/>
      <c r="C91" s="59"/>
      <c r="D91" s="60"/>
      <c r="E91" s="29" t="s">
        <v>80</v>
      </c>
      <c r="F91" s="22">
        <v>83</v>
      </c>
      <c r="G91" s="22">
        <v>89</v>
      </c>
      <c r="H91" s="22">
        <v>84</v>
      </c>
      <c r="I91" s="14">
        <f t="shared" si="11"/>
        <v>256</v>
      </c>
      <c r="J91" s="57"/>
      <c r="K91" s="57"/>
    </row>
    <row r="92" spans="1:11" x14ac:dyDescent="0.25">
      <c r="A92" s="60">
        <v>10</v>
      </c>
      <c r="B92" s="59">
        <v>2229</v>
      </c>
      <c r="C92" s="59" t="s">
        <v>44</v>
      </c>
      <c r="D92" s="60" t="s">
        <v>54</v>
      </c>
      <c r="E92" s="29" t="s">
        <v>79</v>
      </c>
      <c r="F92" s="22">
        <v>83</v>
      </c>
      <c r="G92" s="22">
        <v>92</v>
      </c>
      <c r="H92" s="22">
        <v>90</v>
      </c>
      <c r="I92" s="14">
        <f t="shared" si="11"/>
        <v>265</v>
      </c>
      <c r="J92" s="57">
        <f t="shared" ref="J92" si="16">SUM(I92:I93)</f>
        <v>510</v>
      </c>
      <c r="K92" s="57"/>
    </row>
    <row r="93" spans="1:11" x14ac:dyDescent="0.25">
      <c r="A93" s="60"/>
      <c r="B93" s="59"/>
      <c r="C93" s="59"/>
      <c r="D93" s="60"/>
      <c r="E93" s="29" t="s">
        <v>80</v>
      </c>
      <c r="F93" s="22">
        <v>78</v>
      </c>
      <c r="G93" s="22">
        <v>86</v>
      </c>
      <c r="H93" s="22">
        <v>81</v>
      </c>
      <c r="I93" s="14">
        <f t="shared" si="11"/>
        <v>245</v>
      </c>
      <c r="J93" s="57"/>
      <c r="K93" s="57"/>
    </row>
    <row r="94" spans="1:11" x14ac:dyDescent="0.25">
      <c r="A94" s="34"/>
    </row>
    <row r="95" spans="1:11" x14ac:dyDescent="0.25">
      <c r="A95" s="34"/>
    </row>
    <row r="96" spans="1:11" x14ac:dyDescent="0.25">
      <c r="A96" s="34"/>
    </row>
    <row r="97" spans="1:5" x14ac:dyDescent="0.25">
      <c r="A97" s="34"/>
    </row>
    <row r="98" spans="1:5" x14ac:dyDescent="0.25">
      <c r="A98" s="34"/>
    </row>
    <row r="99" spans="1:5" x14ac:dyDescent="0.25">
      <c r="A99" s="34"/>
    </row>
    <row r="100" spans="1:5" x14ac:dyDescent="0.25">
      <c r="A100" s="34" t="s">
        <v>103</v>
      </c>
    </row>
    <row r="101" spans="1:5" x14ac:dyDescent="0.25">
      <c r="A101" s="34" t="s">
        <v>109</v>
      </c>
    </row>
    <row r="102" spans="1:5" x14ac:dyDescent="0.25">
      <c r="A102" s="34"/>
    </row>
    <row r="103" spans="1:5" x14ac:dyDescent="0.25">
      <c r="A103" s="34" t="s">
        <v>112</v>
      </c>
    </row>
    <row r="104" spans="1:5" x14ac:dyDescent="0.25">
      <c r="A104" s="34" t="s">
        <v>97</v>
      </c>
    </row>
    <row r="105" spans="1:5" x14ac:dyDescent="0.25">
      <c r="A105" s="35"/>
    </row>
    <row r="106" spans="1:5" x14ac:dyDescent="0.25">
      <c r="A106" t="s">
        <v>105</v>
      </c>
    </row>
    <row r="107" spans="1:5" x14ac:dyDescent="0.25">
      <c r="A107" s="36" t="s">
        <v>108</v>
      </c>
      <c r="B107" s="36" t="s">
        <v>67</v>
      </c>
      <c r="C107" s="36" t="s">
        <v>68</v>
      </c>
      <c r="D107" s="36" t="s">
        <v>69</v>
      </c>
      <c r="E107" s="36" t="s">
        <v>72</v>
      </c>
    </row>
    <row r="108" spans="1:5" x14ac:dyDescent="0.25">
      <c r="A108" t="s">
        <v>106</v>
      </c>
    </row>
    <row r="109" spans="1:5" x14ac:dyDescent="0.25">
      <c r="A109" s="57">
        <v>1</v>
      </c>
      <c r="B109" s="57">
        <v>2246</v>
      </c>
      <c r="C109" s="57" t="s">
        <v>31</v>
      </c>
      <c r="D109" s="57" t="s">
        <v>53</v>
      </c>
      <c r="E109" s="57">
        <v>2</v>
      </c>
    </row>
    <row r="110" spans="1:5" x14ac:dyDescent="0.25">
      <c r="A110" s="57"/>
      <c r="B110" s="57"/>
      <c r="C110" s="57"/>
      <c r="D110" s="57"/>
      <c r="E110" s="57"/>
    </row>
    <row r="111" spans="1:5" x14ac:dyDescent="0.25">
      <c r="A111" s="57">
        <v>4</v>
      </c>
      <c r="B111" s="57">
        <v>2245</v>
      </c>
      <c r="C111" s="57" t="s">
        <v>46</v>
      </c>
      <c r="D111" s="57" t="s">
        <v>50</v>
      </c>
      <c r="E111" s="57">
        <v>6</v>
      </c>
    </row>
    <row r="112" spans="1:5" x14ac:dyDescent="0.25">
      <c r="A112" s="57"/>
      <c r="B112" s="57"/>
      <c r="C112" s="57"/>
      <c r="D112" s="57"/>
      <c r="E112" s="57"/>
    </row>
    <row r="113" spans="1:5" x14ac:dyDescent="0.25">
      <c r="A113" t="s">
        <v>107</v>
      </c>
      <c r="E113" s="37"/>
    </row>
    <row r="114" spans="1:5" x14ac:dyDescent="0.25">
      <c r="A114" s="57">
        <v>2</v>
      </c>
      <c r="B114" s="57">
        <v>2247</v>
      </c>
      <c r="C114" s="57" t="s">
        <v>43</v>
      </c>
      <c r="D114" s="57" t="s">
        <v>50</v>
      </c>
      <c r="E114" s="57">
        <v>3</v>
      </c>
    </row>
    <row r="115" spans="1:5" x14ac:dyDescent="0.25">
      <c r="A115" s="57"/>
      <c r="B115" s="57"/>
      <c r="C115" s="57"/>
      <c r="D115" s="57"/>
      <c r="E115" s="57"/>
    </row>
    <row r="116" spans="1:5" x14ac:dyDescent="0.25">
      <c r="A116" s="57">
        <v>3</v>
      </c>
      <c r="B116" s="57">
        <v>2226</v>
      </c>
      <c r="C116" s="57" t="s">
        <v>23</v>
      </c>
      <c r="D116" s="57" t="s">
        <v>50</v>
      </c>
      <c r="E116" s="57">
        <v>6</v>
      </c>
    </row>
    <row r="117" spans="1:5" x14ac:dyDescent="0.25">
      <c r="A117" s="57"/>
      <c r="B117" s="57"/>
      <c r="C117" s="57"/>
      <c r="D117" s="57"/>
      <c r="E117" s="57"/>
    </row>
    <row r="118" spans="1:5" x14ac:dyDescent="0.25">
      <c r="A118" s="35"/>
    </row>
    <row r="119" spans="1:5" x14ac:dyDescent="0.25">
      <c r="A119" t="s">
        <v>104</v>
      </c>
    </row>
    <row r="120" spans="1:5" x14ac:dyDescent="0.25">
      <c r="A120" s="36" t="s">
        <v>74</v>
      </c>
      <c r="B120" s="36" t="s">
        <v>67</v>
      </c>
      <c r="C120" s="36" t="s">
        <v>68</v>
      </c>
      <c r="D120" s="36" t="s">
        <v>69</v>
      </c>
      <c r="E120" s="36" t="s">
        <v>72</v>
      </c>
    </row>
    <row r="121" spans="1:5" x14ac:dyDescent="0.25">
      <c r="A121" t="s">
        <v>101</v>
      </c>
    </row>
    <row r="122" spans="1:5" x14ac:dyDescent="0.25">
      <c r="A122" s="57">
        <v>1</v>
      </c>
      <c r="B122" s="57">
        <v>2226</v>
      </c>
      <c r="C122" s="57" t="s">
        <v>23</v>
      </c>
      <c r="D122" s="57" t="s">
        <v>50</v>
      </c>
      <c r="E122" s="57">
        <v>7</v>
      </c>
    </row>
    <row r="123" spans="1:5" x14ac:dyDescent="0.25">
      <c r="A123" s="57"/>
      <c r="B123" s="57"/>
      <c r="C123" s="57"/>
      <c r="D123" s="57"/>
      <c r="E123" s="57"/>
    </row>
    <row r="124" spans="1:5" x14ac:dyDescent="0.25">
      <c r="A124" s="57">
        <v>2</v>
      </c>
      <c r="B124" s="57">
        <v>2245</v>
      </c>
      <c r="C124" s="57" t="s">
        <v>46</v>
      </c>
      <c r="D124" s="57" t="s">
        <v>50</v>
      </c>
      <c r="E124" s="57">
        <v>5</v>
      </c>
    </row>
    <row r="125" spans="1:5" x14ac:dyDescent="0.25">
      <c r="A125" s="57"/>
      <c r="B125" s="57"/>
      <c r="C125" s="57"/>
      <c r="D125" s="57"/>
      <c r="E125" s="57"/>
    </row>
    <row r="126" spans="1:5" x14ac:dyDescent="0.25">
      <c r="A126" t="s">
        <v>102</v>
      </c>
      <c r="E126" s="37"/>
    </row>
    <row r="127" spans="1:5" x14ac:dyDescent="0.25">
      <c r="A127" s="57">
        <v>3</v>
      </c>
      <c r="B127" s="57">
        <v>2247</v>
      </c>
      <c r="C127" s="57" t="s">
        <v>43</v>
      </c>
      <c r="D127" s="57" t="s">
        <v>50</v>
      </c>
      <c r="E127" s="57">
        <v>6</v>
      </c>
    </row>
    <row r="128" spans="1:5" x14ac:dyDescent="0.25">
      <c r="A128" s="57"/>
      <c r="B128" s="57"/>
      <c r="C128" s="57"/>
      <c r="D128" s="57"/>
      <c r="E128" s="57"/>
    </row>
    <row r="129" spans="1:10" x14ac:dyDescent="0.25">
      <c r="A129" s="57">
        <v>4</v>
      </c>
      <c r="B129" s="57">
        <v>2246</v>
      </c>
      <c r="C129" s="57" t="s">
        <v>31</v>
      </c>
      <c r="D129" s="57" t="s">
        <v>53</v>
      </c>
      <c r="E129" s="57">
        <v>2</v>
      </c>
    </row>
    <row r="130" spans="1:10" x14ac:dyDescent="0.25">
      <c r="A130" s="57"/>
      <c r="B130" s="57"/>
      <c r="C130" s="57"/>
      <c r="D130" s="57"/>
      <c r="E130" s="57"/>
    </row>
    <row r="133" spans="1:10" x14ac:dyDescent="0.25">
      <c r="A133" s="34" t="s">
        <v>103</v>
      </c>
    </row>
    <row r="134" spans="1:10" x14ac:dyDescent="0.25">
      <c r="A134" s="34" t="s">
        <v>109</v>
      </c>
    </row>
    <row r="135" spans="1:10" x14ac:dyDescent="0.25">
      <c r="A135" s="34"/>
    </row>
    <row r="136" spans="1:10" x14ac:dyDescent="0.25">
      <c r="A136" s="34" t="s">
        <v>113</v>
      </c>
    </row>
    <row r="137" spans="1:10" x14ac:dyDescent="0.25">
      <c r="A137" s="34" t="s">
        <v>110</v>
      </c>
    </row>
    <row r="138" spans="1:10" x14ac:dyDescent="0.25">
      <c r="A138" s="57" t="s">
        <v>74</v>
      </c>
      <c r="B138" s="57" t="s">
        <v>67</v>
      </c>
      <c r="C138" s="57" t="s">
        <v>68</v>
      </c>
      <c r="D138" s="57" t="s">
        <v>69</v>
      </c>
      <c r="E138" s="57" t="s">
        <v>76</v>
      </c>
      <c r="F138" s="57" t="s">
        <v>70</v>
      </c>
      <c r="G138" s="57"/>
      <c r="H138" s="57" t="s">
        <v>71</v>
      </c>
      <c r="I138" s="57" t="s">
        <v>72</v>
      </c>
      <c r="J138" s="83"/>
    </row>
    <row r="139" spans="1:10" x14ac:dyDescent="0.25">
      <c r="A139" s="57"/>
      <c r="B139" s="57"/>
      <c r="C139" s="57"/>
      <c r="D139" s="57"/>
      <c r="E139" s="57"/>
      <c r="F139" s="26">
        <v>1</v>
      </c>
      <c r="G139" s="26">
        <v>2</v>
      </c>
      <c r="H139" s="57"/>
      <c r="I139" s="57"/>
      <c r="J139" s="83"/>
    </row>
    <row r="140" spans="1:10" x14ac:dyDescent="0.25">
      <c r="A140" s="60">
        <v>1</v>
      </c>
      <c r="B140" s="59">
        <v>2231</v>
      </c>
      <c r="C140" s="59" t="s">
        <v>35</v>
      </c>
      <c r="D140" s="60" t="s">
        <v>50</v>
      </c>
      <c r="E140" s="29" t="s">
        <v>79</v>
      </c>
      <c r="F140" s="22">
        <v>97</v>
      </c>
      <c r="G140" s="22">
        <v>96</v>
      </c>
      <c r="H140" s="14">
        <f t="shared" ref="H140:H145" si="17">SUM(F140:G140)</f>
        <v>193</v>
      </c>
      <c r="I140" s="57">
        <f>SUM(H140:H141)</f>
        <v>376</v>
      </c>
      <c r="J140" s="83"/>
    </row>
    <row r="141" spans="1:10" x14ac:dyDescent="0.25">
      <c r="A141" s="60"/>
      <c r="B141" s="59"/>
      <c r="C141" s="59"/>
      <c r="D141" s="60"/>
      <c r="E141" s="29" t="s">
        <v>80</v>
      </c>
      <c r="F141" s="22">
        <v>93</v>
      </c>
      <c r="G141" s="22">
        <v>90</v>
      </c>
      <c r="H141" s="14">
        <f t="shared" si="17"/>
        <v>183</v>
      </c>
      <c r="I141" s="57"/>
      <c r="J141" s="83"/>
    </row>
    <row r="142" spans="1:10" x14ac:dyDescent="0.25">
      <c r="A142" s="60">
        <v>2</v>
      </c>
      <c r="B142" s="59">
        <v>2232</v>
      </c>
      <c r="C142" s="59" t="s">
        <v>59</v>
      </c>
      <c r="D142" s="60" t="s">
        <v>51</v>
      </c>
      <c r="E142" s="29" t="s">
        <v>79</v>
      </c>
      <c r="F142" s="22">
        <v>94</v>
      </c>
      <c r="G142" s="22">
        <v>91</v>
      </c>
      <c r="H142" s="14">
        <f t="shared" si="17"/>
        <v>185</v>
      </c>
      <c r="I142" s="57">
        <f>SUM(H142:H143)</f>
        <v>359</v>
      </c>
      <c r="J142" s="83"/>
    </row>
    <row r="143" spans="1:10" x14ac:dyDescent="0.25">
      <c r="A143" s="60"/>
      <c r="B143" s="59"/>
      <c r="C143" s="59"/>
      <c r="D143" s="60"/>
      <c r="E143" s="29" t="s">
        <v>80</v>
      </c>
      <c r="F143" s="22">
        <v>88</v>
      </c>
      <c r="G143" s="22">
        <v>86</v>
      </c>
      <c r="H143" s="14">
        <f t="shared" si="17"/>
        <v>174</v>
      </c>
      <c r="I143" s="57"/>
      <c r="J143" s="83"/>
    </row>
    <row r="144" spans="1:10" x14ac:dyDescent="0.25">
      <c r="A144" s="60">
        <v>3</v>
      </c>
      <c r="B144" s="59">
        <v>2249</v>
      </c>
      <c r="C144" s="59" t="s">
        <v>24</v>
      </c>
      <c r="D144" s="60" t="s">
        <v>50</v>
      </c>
      <c r="E144" s="29" t="s">
        <v>79</v>
      </c>
      <c r="F144" s="22">
        <v>82</v>
      </c>
      <c r="G144" s="22">
        <v>81</v>
      </c>
      <c r="H144" s="14">
        <f t="shared" si="17"/>
        <v>163</v>
      </c>
      <c r="I144" s="57">
        <f>SUM(H144:H145)</f>
        <v>329</v>
      </c>
      <c r="J144" s="83"/>
    </row>
    <row r="145" spans="1:10" x14ac:dyDescent="0.25">
      <c r="A145" s="60"/>
      <c r="B145" s="59"/>
      <c r="C145" s="59"/>
      <c r="D145" s="60"/>
      <c r="E145" s="29" t="s">
        <v>80</v>
      </c>
      <c r="F145" s="22">
        <v>84</v>
      </c>
      <c r="G145" s="22">
        <v>82</v>
      </c>
      <c r="H145" s="14">
        <f t="shared" si="17"/>
        <v>166</v>
      </c>
      <c r="I145" s="57"/>
      <c r="J145" s="83"/>
    </row>
    <row r="166" spans="1:9" x14ac:dyDescent="0.25">
      <c r="A166" s="34" t="s">
        <v>103</v>
      </c>
    </row>
    <row r="167" spans="1:9" x14ac:dyDescent="0.25">
      <c r="A167" s="34" t="s">
        <v>109</v>
      </c>
    </row>
    <row r="168" spans="1:9" x14ac:dyDescent="0.25">
      <c r="A168" s="34"/>
    </row>
    <row r="169" spans="1:9" x14ac:dyDescent="0.25">
      <c r="A169" s="34" t="s">
        <v>114</v>
      </c>
    </row>
    <row r="170" spans="1:9" x14ac:dyDescent="0.25">
      <c r="A170" s="34" t="s">
        <v>110</v>
      </c>
    </row>
    <row r="171" spans="1:9" x14ac:dyDescent="0.25">
      <c r="A171" s="57" t="s">
        <v>74</v>
      </c>
      <c r="B171" s="57" t="s">
        <v>67</v>
      </c>
      <c r="C171" s="57" t="s">
        <v>68</v>
      </c>
      <c r="D171" s="57" t="s">
        <v>69</v>
      </c>
      <c r="E171" s="57" t="s">
        <v>76</v>
      </c>
      <c r="F171" s="57" t="s">
        <v>70</v>
      </c>
      <c r="G171" s="57"/>
      <c r="H171" s="57" t="s">
        <v>71</v>
      </c>
      <c r="I171" s="57" t="s">
        <v>72</v>
      </c>
    </row>
    <row r="172" spans="1:9" x14ac:dyDescent="0.25">
      <c r="A172" s="57"/>
      <c r="B172" s="57"/>
      <c r="C172" s="57"/>
      <c r="D172" s="57"/>
      <c r="E172" s="57"/>
      <c r="F172" s="26">
        <v>1</v>
      </c>
      <c r="G172" s="26">
        <v>2</v>
      </c>
      <c r="H172" s="57"/>
      <c r="I172" s="57"/>
    </row>
    <row r="173" spans="1:9" x14ac:dyDescent="0.25">
      <c r="A173" s="58">
        <v>1</v>
      </c>
      <c r="B173" s="58">
        <v>2183</v>
      </c>
      <c r="C173" s="59" t="s">
        <v>18</v>
      </c>
      <c r="D173" s="60" t="s">
        <v>51</v>
      </c>
      <c r="E173" s="29" t="s">
        <v>79</v>
      </c>
      <c r="F173" s="22">
        <v>98</v>
      </c>
      <c r="G173" s="22">
        <v>98</v>
      </c>
      <c r="H173" s="14">
        <f t="shared" ref="H173:H188" si="18">SUM(F173:G173)</f>
        <v>196</v>
      </c>
      <c r="I173" s="57">
        <f>SUM(H173:H174)</f>
        <v>390</v>
      </c>
    </row>
    <row r="174" spans="1:9" x14ac:dyDescent="0.25">
      <c r="A174" s="58"/>
      <c r="B174" s="58"/>
      <c r="C174" s="59"/>
      <c r="D174" s="60"/>
      <c r="E174" s="29" t="s">
        <v>80</v>
      </c>
      <c r="F174" s="22">
        <v>96</v>
      </c>
      <c r="G174" s="22">
        <v>98</v>
      </c>
      <c r="H174" s="14">
        <f t="shared" si="18"/>
        <v>194</v>
      </c>
      <c r="I174" s="57"/>
    </row>
    <row r="175" spans="1:9" x14ac:dyDescent="0.25">
      <c r="A175" s="58">
        <v>2</v>
      </c>
      <c r="B175" s="58">
        <v>2251</v>
      </c>
      <c r="C175" s="59" t="s">
        <v>90</v>
      </c>
      <c r="D175" s="60" t="s">
        <v>51</v>
      </c>
      <c r="E175" s="29" t="s">
        <v>79</v>
      </c>
      <c r="F175" s="22">
        <v>95</v>
      </c>
      <c r="G175" s="22">
        <v>97</v>
      </c>
      <c r="H175" s="14">
        <f t="shared" si="18"/>
        <v>192</v>
      </c>
      <c r="I175" s="57">
        <f t="shared" ref="I175" si="19">SUM(H175:H176)</f>
        <v>379</v>
      </c>
    </row>
    <row r="176" spans="1:9" x14ac:dyDescent="0.25">
      <c r="A176" s="58"/>
      <c r="B176" s="58"/>
      <c r="C176" s="59"/>
      <c r="D176" s="60"/>
      <c r="E176" s="29" t="s">
        <v>80</v>
      </c>
      <c r="F176" s="22">
        <v>92</v>
      </c>
      <c r="G176" s="22">
        <v>95</v>
      </c>
      <c r="H176" s="14">
        <f t="shared" si="18"/>
        <v>187</v>
      </c>
      <c r="I176" s="57"/>
    </row>
    <row r="177" spans="1:9" x14ac:dyDescent="0.25">
      <c r="A177" s="58">
        <v>3</v>
      </c>
      <c r="B177" s="58">
        <v>2253</v>
      </c>
      <c r="C177" s="59" t="s">
        <v>48</v>
      </c>
      <c r="D177" s="60" t="s">
        <v>51</v>
      </c>
      <c r="E177" s="29" t="s">
        <v>79</v>
      </c>
      <c r="F177" s="22">
        <v>89</v>
      </c>
      <c r="G177" s="22">
        <v>97</v>
      </c>
      <c r="H177" s="14">
        <f t="shared" si="18"/>
        <v>186</v>
      </c>
      <c r="I177" s="57">
        <f>SUM(H177:H178)</f>
        <v>365</v>
      </c>
    </row>
    <row r="178" spans="1:9" x14ac:dyDescent="0.25">
      <c r="A178" s="58"/>
      <c r="B178" s="58"/>
      <c r="C178" s="59"/>
      <c r="D178" s="60"/>
      <c r="E178" s="29" t="s">
        <v>80</v>
      </c>
      <c r="F178" s="22">
        <v>90</v>
      </c>
      <c r="G178" s="22">
        <v>89</v>
      </c>
      <c r="H178" s="14">
        <f t="shared" si="18"/>
        <v>179</v>
      </c>
      <c r="I178" s="57"/>
    </row>
    <row r="179" spans="1:9" x14ac:dyDescent="0.25">
      <c r="A179" s="58">
        <v>4</v>
      </c>
      <c r="B179" s="58">
        <v>2235</v>
      </c>
      <c r="C179" s="59" t="s">
        <v>27</v>
      </c>
      <c r="D179" s="60" t="s">
        <v>50</v>
      </c>
      <c r="E179" s="29" t="s">
        <v>79</v>
      </c>
      <c r="F179" s="22">
        <v>92</v>
      </c>
      <c r="G179" s="22">
        <v>91</v>
      </c>
      <c r="H179" s="14">
        <f t="shared" si="18"/>
        <v>183</v>
      </c>
      <c r="I179" s="57">
        <f t="shared" ref="I179" si="20">SUM(H179:H180)</f>
        <v>344</v>
      </c>
    </row>
    <row r="180" spans="1:9" x14ac:dyDescent="0.25">
      <c r="A180" s="58"/>
      <c r="B180" s="58"/>
      <c r="C180" s="59"/>
      <c r="D180" s="60"/>
      <c r="E180" s="29" t="s">
        <v>80</v>
      </c>
      <c r="F180" s="22">
        <v>85</v>
      </c>
      <c r="G180" s="22">
        <v>76</v>
      </c>
      <c r="H180" s="14">
        <f t="shared" si="18"/>
        <v>161</v>
      </c>
      <c r="I180" s="57"/>
    </row>
    <row r="181" spans="1:9" x14ac:dyDescent="0.25">
      <c r="A181" s="58">
        <v>5</v>
      </c>
      <c r="B181" s="58">
        <v>2236</v>
      </c>
      <c r="C181" s="59" t="s">
        <v>45</v>
      </c>
      <c r="D181" s="60" t="s">
        <v>54</v>
      </c>
      <c r="E181" s="29" t="s">
        <v>79</v>
      </c>
      <c r="F181" s="22">
        <v>85</v>
      </c>
      <c r="G181" s="22">
        <v>85</v>
      </c>
      <c r="H181" s="14">
        <f t="shared" si="18"/>
        <v>170</v>
      </c>
      <c r="I181" s="57">
        <f t="shared" ref="I181" si="21">SUM(H181:H182)</f>
        <v>332</v>
      </c>
    </row>
    <row r="182" spans="1:9" x14ac:dyDescent="0.25">
      <c r="A182" s="58"/>
      <c r="B182" s="58"/>
      <c r="C182" s="59"/>
      <c r="D182" s="60"/>
      <c r="E182" s="29" t="s">
        <v>80</v>
      </c>
      <c r="F182" s="22">
        <v>79</v>
      </c>
      <c r="G182" s="22">
        <v>83</v>
      </c>
      <c r="H182" s="14">
        <f t="shared" si="18"/>
        <v>162</v>
      </c>
      <c r="I182" s="57"/>
    </row>
    <row r="183" spans="1:9" x14ac:dyDescent="0.25">
      <c r="A183" s="58">
        <v>6</v>
      </c>
      <c r="B183" s="58">
        <v>2250</v>
      </c>
      <c r="C183" s="59" t="s">
        <v>32</v>
      </c>
      <c r="D183" s="60" t="s">
        <v>50</v>
      </c>
      <c r="E183" s="29" t="s">
        <v>79</v>
      </c>
      <c r="F183" s="22">
        <v>82</v>
      </c>
      <c r="G183" s="22">
        <v>86</v>
      </c>
      <c r="H183" s="14">
        <f t="shared" si="18"/>
        <v>168</v>
      </c>
      <c r="I183" s="57">
        <f t="shared" ref="I183" si="22">SUM(H183:H184)</f>
        <v>320</v>
      </c>
    </row>
    <row r="184" spans="1:9" x14ac:dyDescent="0.25">
      <c r="A184" s="58"/>
      <c r="B184" s="58"/>
      <c r="C184" s="59"/>
      <c r="D184" s="60"/>
      <c r="E184" s="29" t="s">
        <v>80</v>
      </c>
      <c r="F184" s="22">
        <v>71</v>
      </c>
      <c r="G184" s="22">
        <v>81</v>
      </c>
      <c r="H184" s="14">
        <f t="shared" si="18"/>
        <v>152</v>
      </c>
      <c r="I184" s="57"/>
    </row>
    <row r="185" spans="1:9" x14ac:dyDescent="0.25">
      <c r="A185" s="58">
        <v>7</v>
      </c>
      <c r="B185" s="58">
        <v>2233</v>
      </c>
      <c r="C185" s="59" t="s">
        <v>17</v>
      </c>
      <c r="D185" s="60" t="s">
        <v>50</v>
      </c>
      <c r="E185" s="29" t="s">
        <v>79</v>
      </c>
      <c r="F185" s="22">
        <v>89</v>
      </c>
      <c r="G185" s="22">
        <v>87</v>
      </c>
      <c r="H185" s="14">
        <f t="shared" si="18"/>
        <v>176</v>
      </c>
      <c r="I185" s="57">
        <f>SUM(H185:H186)</f>
        <v>315</v>
      </c>
    </row>
    <row r="186" spans="1:9" x14ac:dyDescent="0.25">
      <c r="A186" s="58"/>
      <c r="B186" s="58"/>
      <c r="C186" s="59"/>
      <c r="D186" s="60"/>
      <c r="E186" s="29" t="s">
        <v>80</v>
      </c>
      <c r="F186" s="22">
        <v>64</v>
      </c>
      <c r="G186" s="22">
        <v>75</v>
      </c>
      <c r="H186" s="14">
        <f t="shared" si="18"/>
        <v>139</v>
      </c>
      <c r="I186" s="57"/>
    </row>
    <row r="187" spans="1:9" x14ac:dyDescent="0.25">
      <c r="A187" s="58">
        <v>8</v>
      </c>
      <c r="B187" s="58">
        <v>2252</v>
      </c>
      <c r="C187" s="59" t="s">
        <v>21</v>
      </c>
      <c r="D187" s="60" t="s">
        <v>50</v>
      </c>
      <c r="E187" s="29" t="s">
        <v>79</v>
      </c>
      <c r="F187" s="22">
        <v>54</v>
      </c>
      <c r="G187" s="22">
        <v>66</v>
      </c>
      <c r="H187" s="14">
        <f t="shared" si="18"/>
        <v>120</v>
      </c>
      <c r="I187" s="57">
        <f t="shared" ref="I187" si="23">SUM(H187:H188)</f>
        <v>233</v>
      </c>
    </row>
    <row r="188" spans="1:9" x14ac:dyDescent="0.25">
      <c r="A188" s="58"/>
      <c r="B188" s="58"/>
      <c r="C188" s="59"/>
      <c r="D188" s="60"/>
      <c r="E188" s="29" t="s">
        <v>80</v>
      </c>
      <c r="F188" s="22">
        <v>53</v>
      </c>
      <c r="G188" s="22">
        <v>60</v>
      </c>
      <c r="H188" s="14">
        <f t="shared" si="18"/>
        <v>113</v>
      </c>
      <c r="I188" s="57"/>
    </row>
    <row r="199" spans="1:5" x14ac:dyDescent="0.25">
      <c r="A199" s="34" t="s">
        <v>103</v>
      </c>
    </row>
    <row r="200" spans="1:5" x14ac:dyDescent="0.25">
      <c r="A200" s="34" t="s">
        <v>109</v>
      </c>
    </row>
    <row r="201" spans="1:5" x14ac:dyDescent="0.25">
      <c r="A201" s="34"/>
    </row>
    <row r="202" spans="1:5" x14ac:dyDescent="0.25">
      <c r="A202" s="34" t="s">
        <v>114</v>
      </c>
    </row>
    <row r="203" spans="1:5" x14ac:dyDescent="0.25">
      <c r="A203" s="34" t="s">
        <v>97</v>
      </c>
    </row>
    <row r="204" spans="1:5" x14ac:dyDescent="0.25">
      <c r="A204" s="35"/>
    </row>
    <row r="205" spans="1:5" x14ac:dyDescent="0.25">
      <c r="A205" t="s">
        <v>105</v>
      </c>
    </row>
    <row r="206" spans="1:5" x14ac:dyDescent="0.25">
      <c r="A206" s="36" t="s">
        <v>108</v>
      </c>
      <c r="B206" s="36" t="s">
        <v>67</v>
      </c>
      <c r="C206" s="36" t="s">
        <v>68</v>
      </c>
      <c r="D206" s="36" t="s">
        <v>69</v>
      </c>
      <c r="E206" s="36" t="s">
        <v>72</v>
      </c>
    </row>
    <row r="207" spans="1:5" x14ac:dyDescent="0.25">
      <c r="A207" t="s">
        <v>106</v>
      </c>
    </row>
    <row r="208" spans="1:5" x14ac:dyDescent="0.25">
      <c r="A208" s="57">
        <v>1</v>
      </c>
      <c r="B208" s="57">
        <v>2183</v>
      </c>
      <c r="C208" s="57" t="s">
        <v>18</v>
      </c>
      <c r="D208" s="57" t="s">
        <v>51</v>
      </c>
      <c r="E208" s="57">
        <v>6</v>
      </c>
    </row>
    <row r="209" spans="1:5" x14ac:dyDescent="0.25">
      <c r="A209" s="57"/>
      <c r="B209" s="57"/>
      <c r="C209" s="57"/>
      <c r="D209" s="57"/>
      <c r="E209" s="57"/>
    </row>
    <row r="210" spans="1:5" x14ac:dyDescent="0.25">
      <c r="A210" s="57">
        <v>4</v>
      </c>
      <c r="B210" s="57">
        <v>2235</v>
      </c>
      <c r="C210" s="57" t="s">
        <v>27</v>
      </c>
      <c r="D210" s="57" t="s">
        <v>50</v>
      </c>
      <c r="E210" s="57">
        <v>1</v>
      </c>
    </row>
    <row r="211" spans="1:5" x14ac:dyDescent="0.25">
      <c r="A211" s="57"/>
      <c r="B211" s="57"/>
      <c r="C211" s="57"/>
      <c r="D211" s="57"/>
      <c r="E211" s="57"/>
    </row>
    <row r="212" spans="1:5" x14ac:dyDescent="0.25">
      <c r="A212" t="s">
        <v>107</v>
      </c>
      <c r="E212" s="37"/>
    </row>
    <row r="213" spans="1:5" x14ac:dyDescent="0.25">
      <c r="A213" s="57">
        <v>2</v>
      </c>
      <c r="B213" s="57">
        <v>2251</v>
      </c>
      <c r="C213" s="57" t="s">
        <v>90</v>
      </c>
      <c r="D213" s="57" t="s">
        <v>51</v>
      </c>
      <c r="E213" s="57">
        <v>6</v>
      </c>
    </row>
    <row r="214" spans="1:5" x14ac:dyDescent="0.25">
      <c r="A214" s="57"/>
      <c r="B214" s="57"/>
      <c r="C214" s="57"/>
      <c r="D214" s="57"/>
      <c r="E214" s="57"/>
    </row>
    <row r="215" spans="1:5" x14ac:dyDescent="0.25">
      <c r="A215" s="57">
        <v>3</v>
      </c>
      <c r="B215" s="57">
        <v>2253</v>
      </c>
      <c r="C215" s="57" t="s">
        <v>48</v>
      </c>
      <c r="D215" s="57" t="s">
        <v>51</v>
      </c>
      <c r="E215" s="57">
        <v>4</v>
      </c>
    </row>
    <row r="216" spans="1:5" x14ac:dyDescent="0.25">
      <c r="A216" s="57"/>
      <c r="B216" s="57"/>
      <c r="C216" s="57"/>
      <c r="D216" s="57"/>
      <c r="E216" s="57"/>
    </row>
    <row r="217" spans="1:5" x14ac:dyDescent="0.25">
      <c r="A217" s="35"/>
    </row>
    <row r="218" spans="1:5" x14ac:dyDescent="0.25">
      <c r="A218" t="s">
        <v>104</v>
      </c>
    </row>
    <row r="219" spans="1:5" x14ac:dyDescent="0.25">
      <c r="A219" s="36" t="s">
        <v>74</v>
      </c>
      <c r="B219" s="36" t="s">
        <v>67</v>
      </c>
      <c r="C219" s="36" t="s">
        <v>68</v>
      </c>
      <c r="D219" s="36" t="s">
        <v>69</v>
      </c>
      <c r="E219" s="36" t="s">
        <v>72</v>
      </c>
    </row>
    <row r="220" spans="1:5" x14ac:dyDescent="0.25">
      <c r="A220" t="s">
        <v>101</v>
      </c>
    </row>
    <row r="221" spans="1:5" x14ac:dyDescent="0.25">
      <c r="A221" s="57">
        <v>1</v>
      </c>
      <c r="B221" s="57">
        <v>2183</v>
      </c>
      <c r="C221" s="57" t="s">
        <v>18</v>
      </c>
      <c r="D221" s="57" t="s">
        <v>51</v>
      </c>
      <c r="E221" s="57">
        <v>6</v>
      </c>
    </row>
    <row r="222" spans="1:5" x14ac:dyDescent="0.25">
      <c r="A222" s="57"/>
      <c r="B222" s="57"/>
      <c r="C222" s="57"/>
      <c r="D222" s="57"/>
      <c r="E222" s="57"/>
    </row>
    <row r="223" spans="1:5" x14ac:dyDescent="0.25">
      <c r="A223" s="57">
        <v>2</v>
      </c>
      <c r="B223" s="57">
        <v>2251</v>
      </c>
      <c r="C223" s="57" t="s">
        <v>90</v>
      </c>
      <c r="D223" s="57" t="s">
        <v>51</v>
      </c>
      <c r="E223" s="57">
        <v>4</v>
      </c>
    </row>
    <row r="224" spans="1:5" x14ac:dyDescent="0.25">
      <c r="A224" s="57"/>
      <c r="B224" s="57"/>
      <c r="C224" s="57"/>
      <c r="D224" s="57"/>
      <c r="E224" s="57"/>
    </row>
    <row r="225" spans="1:5" x14ac:dyDescent="0.25">
      <c r="A225" t="s">
        <v>102</v>
      </c>
      <c r="E225" s="37"/>
    </row>
    <row r="226" spans="1:5" x14ac:dyDescent="0.25">
      <c r="A226" s="57">
        <v>3</v>
      </c>
      <c r="B226" s="57">
        <v>2235</v>
      </c>
      <c r="C226" s="57" t="s">
        <v>27</v>
      </c>
      <c r="D226" s="57" t="s">
        <v>50</v>
      </c>
      <c r="E226" s="57">
        <v>6</v>
      </c>
    </row>
    <row r="227" spans="1:5" x14ac:dyDescent="0.25">
      <c r="A227" s="57"/>
      <c r="B227" s="57"/>
      <c r="C227" s="57"/>
      <c r="D227" s="57"/>
      <c r="E227" s="57"/>
    </row>
    <row r="228" spans="1:5" x14ac:dyDescent="0.25">
      <c r="A228" s="57">
        <v>4</v>
      </c>
      <c r="B228" s="57">
        <v>2253</v>
      </c>
      <c r="C228" s="57" t="s">
        <v>48</v>
      </c>
      <c r="D228" s="57" t="s">
        <v>51</v>
      </c>
      <c r="E228" s="57">
        <v>2</v>
      </c>
    </row>
    <row r="229" spans="1:5" x14ac:dyDescent="0.25">
      <c r="A229" s="57"/>
      <c r="B229" s="57"/>
      <c r="C229" s="57"/>
      <c r="D229" s="57"/>
      <c r="E229" s="57"/>
    </row>
  </sheetData>
  <mergeCells count="337">
    <mergeCell ref="D111:D112"/>
    <mergeCell ref="E111:E112"/>
    <mergeCell ref="A114:A115"/>
    <mergeCell ref="B114:B115"/>
    <mergeCell ref="C114:C115"/>
    <mergeCell ref="D114:D115"/>
    <mergeCell ref="E114:E115"/>
    <mergeCell ref="A109:A110"/>
    <mergeCell ref="B109:B110"/>
    <mergeCell ref="C109:C110"/>
    <mergeCell ref="D109:D110"/>
    <mergeCell ref="E109:E110"/>
    <mergeCell ref="A111:A112"/>
    <mergeCell ref="B111:B112"/>
    <mergeCell ref="C111:C112"/>
    <mergeCell ref="E122:E123"/>
    <mergeCell ref="A124:A125"/>
    <mergeCell ref="B124:B125"/>
    <mergeCell ref="C124:C125"/>
    <mergeCell ref="D124:D125"/>
    <mergeCell ref="E124:E125"/>
    <mergeCell ref="A116:A117"/>
    <mergeCell ref="B116:B117"/>
    <mergeCell ref="C116:C117"/>
    <mergeCell ref="D116:D117"/>
    <mergeCell ref="E116:E117"/>
    <mergeCell ref="I6:I7"/>
    <mergeCell ref="J6:J7"/>
    <mergeCell ref="J8:J9"/>
    <mergeCell ref="J10:J11"/>
    <mergeCell ref="A12:A13"/>
    <mergeCell ref="B12:B13"/>
    <mergeCell ref="C12:C13"/>
    <mergeCell ref="D12:D13"/>
    <mergeCell ref="J12:J13"/>
    <mergeCell ref="A6:A7"/>
    <mergeCell ref="B6:B7"/>
    <mergeCell ref="C6:C7"/>
    <mergeCell ref="D6:D7"/>
    <mergeCell ref="E6:E7"/>
    <mergeCell ref="F6:H6"/>
    <mergeCell ref="A10:A11"/>
    <mergeCell ref="B10:B11"/>
    <mergeCell ref="C10:C11"/>
    <mergeCell ref="D10:D11"/>
    <mergeCell ref="A8:A9"/>
    <mergeCell ref="B8:B9"/>
    <mergeCell ref="C8:C9"/>
    <mergeCell ref="D8:D9"/>
    <mergeCell ref="A14:A15"/>
    <mergeCell ref="B14:B15"/>
    <mergeCell ref="C14:C15"/>
    <mergeCell ref="D14:D15"/>
    <mergeCell ref="J14:J15"/>
    <mergeCell ref="A16:A17"/>
    <mergeCell ref="B16:B17"/>
    <mergeCell ref="C16:C17"/>
    <mergeCell ref="D16:D17"/>
    <mergeCell ref="J16:J17"/>
    <mergeCell ref="A18:A19"/>
    <mergeCell ref="B18:B19"/>
    <mergeCell ref="C18:C19"/>
    <mergeCell ref="D18:D19"/>
    <mergeCell ref="J18:J19"/>
    <mergeCell ref="A20:A21"/>
    <mergeCell ref="B20:B21"/>
    <mergeCell ref="C20:C21"/>
    <mergeCell ref="D20:D21"/>
    <mergeCell ref="J20:J21"/>
    <mergeCell ref="A22:A23"/>
    <mergeCell ref="B22:B23"/>
    <mergeCell ref="C22:C23"/>
    <mergeCell ref="D22:D23"/>
    <mergeCell ref="J22:J23"/>
    <mergeCell ref="A24:A25"/>
    <mergeCell ref="B24:B25"/>
    <mergeCell ref="C24:C25"/>
    <mergeCell ref="D24:D25"/>
    <mergeCell ref="J24:J25"/>
    <mergeCell ref="A26:A27"/>
    <mergeCell ref="B26:B27"/>
    <mergeCell ref="C26:C27"/>
    <mergeCell ref="D26:D27"/>
    <mergeCell ref="J26:J27"/>
    <mergeCell ref="A28:A29"/>
    <mergeCell ref="B28:B29"/>
    <mergeCell ref="C28:C29"/>
    <mergeCell ref="D28:D29"/>
    <mergeCell ref="J28:J29"/>
    <mergeCell ref="A30:A31"/>
    <mergeCell ref="B30:B31"/>
    <mergeCell ref="C30:C31"/>
    <mergeCell ref="D30:D31"/>
    <mergeCell ref="J30:J31"/>
    <mergeCell ref="A32:A33"/>
    <mergeCell ref="B32:B33"/>
    <mergeCell ref="C32:C33"/>
    <mergeCell ref="D32:D33"/>
    <mergeCell ref="J32:J33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56:A57"/>
    <mergeCell ref="B56:B57"/>
    <mergeCell ref="C56:C57"/>
    <mergeCell ref="D56:D57"/>
    <mergeCell ref="E56:E57"/>
    <mergeCell ref="A58:A59"/>
    <mergeCell ref="B58:B59"/>
    <mergeCell ref="C58:C59"/>
    <mergeCell ref="D58:D59"/>
    <mergeCell ref="E58:E59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I72:I73"/>
    <mergeCell ref="J72:J73"/>
    <mergeCell ref="A74:A75"/>
    <mergeCell ref="B74:B75"/>
    <mergeCell ref="C74:C75"/>
    <mergeCell ref="D74:D75"/>
    <mergeCell ref="J74:J75"/>
    <mergeCell ref="A72:A73"/>
    <mergeCell ref="B72:B73"/>
    <mergeCell ref="C72:C73"/>
    <mergeCell ref="D72:D73"/>
    <mergeCell ref="E72:E73"/>
    <mergeCell ref="F72:H72"/>
    <mergeCell ref="A76:A77"/>
    <mergeCell ref="B76:B77"/>
    <mergeCell ref="C76:C77"/>
    <mergeCell ref="D76:D77"/>
    <mergeCell ref="J76:J77"/>
    <mergeCell ref="A78:A79"/>
    <mergeCell ref="B78:B79"/>
    <mergeCell ref="C78:C79"/>
    <mergeCell ref="D78:D79"/>
    <mergeCell ref="J78:J79"/>
    <mergeCell ref="A80:A81"/>
    <mergeCell ref="B80:B81"/>
    <mergeCell ref="C80:C81"/>
    <mergeCell ref="D80:D81"/>
    <mergeCell ref="J80:J81"/>
    <mergeCell ref="A82:A83"/>
    <mergeCell ref="B82:B83"/>
    <mergeCell ref="C82:C83"/>
    <mergeCell ref="D82:D83"/>
    <mergeCell ref="J82:J83"/>
    <mergeCell ref="A84:A85"/>
    <mergeCell ref="B84:B85"/>
    <mergeCell ref="C84:C85"/>
    <mergeCell ref="D84:D85"/>
    <mergeCell ref="J84:J85"/>
    <mergeCell ref="A86:A87"/>
    <mergeCell ref="B86:B87"/>
    <mergeCell ref="C86:C87"/>
    <mergeCell ref="D86:D87"/>
    <mergeCell ref="J86:J87"/>
    <mergeCell ref="A88:A89"/>
    <mergeCell ref="B88:B89"/>
    <mergeCell ref="C88:C89"/>
    <mergeCell ref="D88:D89"/>
    <mergeCell ref="J88:J89"/>
    <mergeCell ref="A90:A91"/>
    <mergeCell ref="B90:B91"/>
    <mergeCell ref="C90:C91"/>
    <mergeCell ref="D90:D91"/>
    <mergeCell ref="J90:J91"/>
    <mergeCell ref="A92:A93"/>
    <mergeCell ref="B92:B93"/>
    <mergeCell ref="C92:C93"/>
    <mergeCell ref="D92:D93"/>
    <mergeCell ref="J92:J93"/>
    <mergeCell ref="A138:A139"/>
    <mergeCell ref="B138:B139"/>
    <mergeCell ref="C138:C139"/>
    <mergeCell ref="D138:D139"/>
    <mergeCell ref="E138:E139"/>
    <mergeCell ref="A127:A128"/>
    <mergeCell ref="B127:B128"/>
    <mergeCell ref="C127:C128"/>
    <mergeCell ref="D127:D128"/>
    <mergeCell ref="E127:E128"/>
    <mergeCell ref="A129:A130"/>
    <mergeCell ref="B129:B130"/>
    <mergeCell ref="C129:C130"/>
    <mergeCell ref="D129:D130"/>
    <mergeCell ref="E129:E130"/>
    <mergeCell ref="A122:A123"/>
    <mergeCell ref="B122:B123"/>
    <mergeCell ref="C122:C123"/>
    <mergeCell ref="D122:D123"/>
    <mergeCell ref="F138:G138"/>
    <mergeCell ref="H138:H139"/>
    <mergeCell ref="I138:I139"/>
    <mergeCell ref="J138:J139"/>
    <mergeCell ref="A140:A141"/>
    <mergeCell ref="B140:B141"/>
    <mergeCell ref="C140:C141"/>
    <mergeCell ref="D140:D141"/>
    <mergeCell ref="I140:I141"/>
    <mergeCell ref="J140:J141"/>
    <mergeCell ref="A144:A145"/>
    <mergeCell ref="B144:B145"/>
    <mergeCell ref="C144:C145"/>
    <mergeCell ref="D144:D145"/>
    <mergeCell ref="I144:I145"/>
    <mergeCell ref="J144:J145"/>
    <mergeCell ref="A142:A143"/>
    <mergeCell ref="B142:B143"/>
    <mergeCell ref="C142:C143"/>
    <mergeCell ref="D142:D143"/>
    <mergeCell ref="I142:I143"/>
    <mergeCell ref="J142:J143"/>
    <mergeCell ref="H171:H172"/>
    <mergeCell ref="I171:I172"/>
    <mergeCell ref="A173:A174"/>
    <mergeCell ref="B173:B174"/>
    <mergeCell ref="C173:C174"/>
    <mergeCell ref="D173:D174"/>
    <mergeCell ref="I173:I174"/>
    <mergeCell ref="A171:A172"/>
    <mergeCell ref="B171:B172"/>
    <mergeCell ref="C171:C172"/>
    <mergeCell ref="D171:D172"/>
    <mergeCell ref="E171:E172"/>
    <mergeCell ref="F171:G171"/>
    <mergeCell ref="A175:A176"/>
    <mergeCell ref="B175:B176"/>
    <mergeCell ref="C175:C176"/>
    <mergeCell ref="D175:D176"/>
    <mergeCell ref="I175:I176"/>
    <mergeCell ref="A177:A178"/>
    <mergeCell ref="B177:B178"/>
    <mergeCell ref="C177:C178"/>
    <mergeCell ref="D177:D178"/>
    <mergeCell ref="I177:I178"/>
    <mergeCell ref="A179:A180"/>
    <mergeCell ref="B179:B180"/>
    <mergeCell ref="C179:C180"/>
    <mergeCell ref="D179:D180"/>
    <mergeCell ref="I179:I180"/>
    <mergeCell ref="A181:A182"/>
    <mergeCell ref="B181:B182"/>
    <mergeCell ref="C181:C182"/>
    <mergeCell ref="D181:D182"/>
    <mergeCell ref="I181:I182"/>
    <mergeCell ref="C187:C188"/>
    <mergeCell ref="D187:D188"/>
    <mergeCell ref="I187:I188"/>
    <mergeCell ref="A208:A209"/>
    <mergeCell ref="B208:B209"/>
    <mergeCell ref="C208:C209"/>
    <mergeCell ref="D208:D209"/>
    <mergeCell ref="E208:E209"/>
    <mergeCell ref="A183:A184"/>
    <mergeCell ref="B183:B184"/>
    <mergeCell ref="C183:C184"/>
    <mergeCell ref="D183:D184"/>
    <mergeCell ref="I183:I184"/>
    <mergeCell ref="A185:A186"/>
    <mergeCell ref="B185:B186"/>
    <mergeCell ref="C185:C186"/>
    <mergeCell ref="D185:D186"/>
    <mergeCell ref="I185:I186"/>
    <mergeCell ref="K72:K73"/>
    <mergeCell ref="K74:K75"/>
    <mergeCell ref="K76:K77"/>
    <mergeCell ref="K78:K79"/>
    <mergeCell ref="K80:K81"/>
    <mergeCell ref="A223:A224"/>
    <mergeCell ref="B223:B224"/>
    <mergeCell ref="C223:C224"/>
    <mergeCell ref="D223:D224"/>
    <mergeCell ref="E223:E224"/>
    <mergeCell ref="A215:A216"/>
    <mergeCell ref="B215:B216"/>
    <mergeCell ref="C215:C216"/>
    <mergeCell ref="D215:D216"/>
    <mergeCell ref="E215:E216"/>
    <mergeCell ref="A221:A222"/>
    <mergeCell ref="B221:B222"/>
    <mergeCell ref="C221:C222"/>
    <mergeCell ref="D221:D222"/>
    <mergeCell ref="E221:E222"/>
    <mergeCell ref="A210:A211"/>
    <mergeCell ref="B210:B211"/>
    <mergeCell ref="C210:C211"/>
    <mergeCell ref="D210:D211"/>
    <mergeCell ref="K82:K83"/>
    <mergeCell ref="K84:K85"/>
    <mergeCell ref="K86:K87"/>
    <mergeCell ref="K88:K89"/>
    <mergeCell ref="K90:K91"/>
    <mergeCell ref="K92:K93"/>
    <mergeCell ref="A228:A229"/>
    <mergeCell ref="B228:B229"/>
    <mergeCell ref="C228:C229"/>
    <mergeCell ref="D228:D229"/>
    <mergeCell ref="E228:E229"/>
    <mergeCell ref="A226:A227"/>
    <mergeCell ref="B226:B227"/>
    <mergeCell ref="C226:C227"/>
    <mergeCell ref="D226:D227"/>
    <mergeCell ref="E226:E227"/>
    <mergeCell ref="E210:E211"/>
    <mergeCell ref="A213:A214"/>
    <mergeCell ref="B213:B214"/>
    <mergeCell ref="C213:C214"/>
    <mergeCell ref="D213:D214"/>
    <mergeCell ref="E213:E214"/>
    <mergeCell ref="A187:A188"/>
    <mergeCell ref="B187:B18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official results vasárnap</vt:lpstr>
      <vt:lpstr>Munka1</vt:lpstr>
      <vt:lpstr>MEN 20+20 Mixed Qualification</vt:lpstr>
      <vt:lpstr>Junior Women 20+20 Mixed Qual</vt:lpstr>
      <vt:lpstr>Women 20+20 Mixed Qualification</vt:lpstr>
      <vt:lpstr>Junior Men 20+20 Mixed Qual</vt:lpstr>
      <vt:lpstr>Men 30+30</vt:lpstr>
      <vt:lpstr>Men 30+30 Medal Match</vt:lpstr>
      <vt:lpstr>official results szombat</vt:lpstr>
      <vt:lpstr>Junior Men 30+30 Medal Match</vt:lpstr>
      <vt:lpstr>Women 20+20</vt:lpstr>
      <vt:lpstr>Women 20+20 Medal Match</vt:lpstr>
      <vt:lpstr>Junior Women 20+20</vt:lpstr>
      <vt:lpstr>30+30 normál</vt:lpstr>
      <vt:lpstr>20+20 vegyes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Rendszergazda</cp:lastModifiedBy>
  <cp:lastPrinted>2017-11-26T14:57:59Z</cp:lastPrinted>
  <dcterms:created xsi:type="dcterms:W3CDTF">2017-11-15T15:48:39Z</dcterms:created>
  <dcterms:modified xsi:type="dcterms:W3CDTF">2017-11-26T15:29:07Z</dcterms:modified>
</cp:coreProperties>
</file>